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рил.2" sheetId="1" r:id="rId1"/>
  </sheets>
  <definedNames>
    <definedName name="_xlnm.Print_Area" localSheetId="0">Прил.2!$A$2:$E$139</definedName>
  </definedNames>
  <calcPr calcId="145621"/>
</workbook>
</file>

<file path=xl/calcChain.xml><?xml version="1.0" encoding="utf-8"?>
<calcChain xmlns="http://schemas.openxmlformats.org/spreadsheetml/2006/main">
  <c r="D13" i="1" l="1"/>
  <c r="D14" i="1"/>
  <c r="E89" i="1" l="1"/>
  <c r="E131" i="1" l="1"/>
  <c r="D15" i="1" l="1"/>
  <c r="D129" i="1" l="1"/>
  <c r="D121" i="1"/>
  <c r="D122" i="1"/>
  <c r="D123" i="1"/>
  <c r="D124" i="1"/>
  <c r="D125" i="1"/>
  <c r="D126" i="1"/>
  <c r="D127" i="1"/>
  <c r="D128" i="1"/>
  <c r="D120" i="1"/>
  <c r="D115" i="1"/>
  <c r="D116" i="1"/>
  <c r="D117" i="1"/>
  <c r="D114" i="1"/>
  <c r="D109" i="1"/>
  <c r="D110" i="1"/>
  <c r="D111" i="1"/>
  <c r="D112" i="1"/>
  <c r="D108" i="1"/>
  <c r="D105" i="1"/>
  <c r="D106" i="1"/>
  <c r="D104" i="1"/>
  <c r="D99" i="1"/>
  <c r="D100" i="1"/>
  <c r="D101" i="1"/>
  <c r="D102" i="1"/>
  <c r="D98" i="1"/>
  <c r="D93" i="1"/>
  <c r="D94" i="1"/>
  <c r="D95" i="1"/>
  <c r="D92" i="1"/>
  <c r="D89" i="1"/>
  <c r="D90" i="1"/>
  <c r="D88" i="1"/>
  <c r="D85" i="1"/>
  <c r="D86" i="1"/>
  <c r="D84" i="1"/>
  <c r="D75" i="1"/>
  <c r="D76" i="1"/>
  <c r="D77" i="1"/>
  <c r="D78" i="1"/>
  <c r="D79" i="1"/>
  <c r="D80" i="1"/>
  <c r="D81" i="1"/>
  <c r="D82" i="1"/>
  <c r="D74" i="1"/>
  <c r="D70" i="1"/>
  <c r="D71" i="1"/>
  <c r="D72" i="1"/>
  <c r="D69" i="1"/>
  <c r="D63" i="1"/>
  <c r="D64" i="1"/>
  <c r="D65" i="1"/>
  <c r="D66" i="1"/>
  <c r="D67" i="1"/>
  <c r="D62" i="1"/>
  <c r="D59" i="1"/>
  <c r="D57" i="1"/>
  <c r="D54" i="1"/>
  <c r="D55" i="1"/>
  <c r="D53" i="1"/>
  <c r="D49" i="1"/>
  <c r="D50" i="1"/>
  <c r="D51" i="1"/>
  <c r="D48" i="1"/>
  <c r="D45" i="1"/>
  <c r="D46" i="1"/>
  <c r="D44" i="1"/>
  <c r="D37" i="1"/>
  <c r="D38" i="1"/>
  <c r="D39" i="1"/>
  <c r="D40" i="1"/>
  <c r="D41" i="1"/>
  <c r="D36" i="1"/>
  <c r="D34" i="1"/>
  <c r="D33" i="1"/>
  <c r="D27" i="1"/>
  <c r="D28" i="1"/>
  <c r="D29" i="1"/>
  <c r="D30" i="1"/>
  <c r="D26" i="1"/>
  <c r="D22" i="1"/>
  <c r="D23" i="1"/>
  <c r="D24" i="1"/>
  <c r="D21" i="1"/>
  <c r="D18" i="1"/>
  <c r="D19" i="1"/>
  <c r="D17" i="1"/>
  <c r="D131" i="1" l="1"/>
</calcChain>
</file>

<file path=xl/sharedStrings.xml><?xml version="1.0" encoding="utf-8"?>
<sst xmlns="http://schemas.openxmlformats.org/spreadsheetml/2006/main" count="344" uniqueCount="179">
  <si>
    <t>№</t>
  </si>
  <si>
    <t xml:space="preserve">Наименование работ и услуг </t>
  </si>
  <si>
    <t>Периодичность</t>
  </si>
  <si>
    <t xml:space="preserve">Стоимость на 1 кв. м. общей площади (рублей в месяц) </t>
  </si>
  <si>
    <t>Годовая плата (рублей)</t>
  </si>
  <si>
    <t>I. Работы, необходимые для надлежащего содержания несущих конструкций (фундамента,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</si>
  <si>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</si>
  <si>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III. Работы и услуги по содержанию иного общего имущества в многоквартирном доме 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</si>
  <si>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</si>
  <si>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проверка температурно-влажностного режима подвальных помещений и при выявлении нарушений устранение причин его нарушения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</si>
  <si>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</si>
  <si>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а)</t>
  </si>
  <si>
    <t>б)</t>
  </si>
  <si>
    <t>в)</t>
  </si>
  <si>
    <t>г)</t>
  </si>
  <si>
    <t>д)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</si>
  <si>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</si>
  <si>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</si>
  <si>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</si>
  <si>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4.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</si>
  <si>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</si>
  <si>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</si>
  <si>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</t>
  </si>
  <si>
    <t>проверка состояния утеплителя, гидроизоляции и звукоизоляции, адгезии отделочных слоев к конструкциям перекрытия (покрытий)</t>
  </si>
  <si>
    <t>5.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</si>
  <si>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</si>
  <si>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</si>
  <si>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6.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</si>
  <si>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</si>
  <si>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</si>
  <si>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</si>
  <si>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</si>
  <si>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е)</t>
  </si>
  <si>
    <t>ж)</t>
  </si>
  <si>
    <t>з)</t>
  </si>
  <si>
    <t>и)</t>
  </si>
  <si>
    <t>7.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</si>
  <si>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</si>
  <si>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</si>
  <si>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8.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</si>
  <si>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</si>
  <si>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</si>
  <si>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9.</t>
  </si>
  <si>
    <t>проверка звукоизоляции и огнезащиты</t>
  </si>
  <si>
    <t>10.</t>
  </si>
  <si>
    <t>11.</t>
  </si>
  <si>
    <t>12.</t>
  </si>
  <si>
    <t>1.</t>
  </si>
  <si>
    <t>Работы, выполняемые в целях надлежащего содержания систем вентиляции и дымоудаления многоквартирного дома: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</si>
  <si>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</si>
  <si>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контроль состояния, выявление и устранение причин недопустимых вибраций и шума при работе вентиляционной установки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</si>
  <si>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</si>
  <si>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контроль и обеспечение исправного состояния систем автоматического дымоудаления</t>
  </si>
  <si>
    <t>контроль состояния и восстановление антикоррозионной окраски металлических вытяжных каналов, труб, поддонов и дефлекторов</t>
  </si>
  <si>
    <t>2.</t>
  </si>
  <si>
    <t>Работы, выполняемые в целях надлежащего содержания индивидуальных тепловых пунктов и водоподкачек в многоквартирном доме: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</si>
  <si>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</si>
  <si>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гидравлические и тепловые испытания оборудования индивидуальных тепловых пунктов и водоподкачек</t>
  </si>
  <si>
    <t>работы по очистке теплообменного оборудования для удаления накипно-коррозионных отложений</t>
  </si>
  <si>
    <t>3.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</si>
  <si>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многоквартирном доме: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</si>
  <si>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</si>
  <si>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замена неисправных контрольно-измерительных приборов (манометров, термометров и т.п.)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</si>
  <si>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</si>
  <si>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</si>
  <si>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</si>
  <si>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</si>
  <si>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</si>
  <si>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Работы, выполняемые в целях надлежащего содержания систем теплоснабжения (отопление, горячее водоснабжение) в многоквартирном доме: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</si>
  <si>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</si>
  <si>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</si>
  <si>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</si>
  <si>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</si>
  <si>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и обеспечение работоспособности устройств защитного отключения</t>
  </si>
  <si>
    <t>контроль состояния и замена вышедших из строя датчиков, проводки и оборудования пожарной и охранной сигнализации</t>
  </si>
  <si>
    <t>Работы, выполняемые в целях надлежащего содержания и ремонта лифта (лифтов) в многоквартирном доме: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</si>
  <si>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</si>
  <si>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и ремонт лифта (лифтов)</t>
  </si>
  <si>
    <t>обеспечение проведения аварийного обслуживания лифта (лифтов)</t>
  </si>
  <si>
    <t>обеспечение проведения технического освидетельствования лифта (лифтов), в том числе после замены элементов оборудования</t>
  </si>
  <si>
    <t>Работы по содержанию помещений, входящих в состав общего имущества в многоквартирном доме: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</si>
  <si>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</si>
  <si>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</si>
  <si>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</t>
  </si>
  <si>
    <t>уборка крыльца и площадки перед входом в подъезд</t>
  </si>
  <si>
    <t>Работы по содержанию придомовой территории в теплый период года:</t>
  </si>
  <si>
    <t>подметание и уборка придомовой территории</t>
  </si>
  <si>
    <t>прочистка ливневой канализации</t>
  </si>
  <si>
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</si>
  <si>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</si>
  <si>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 раза в год</t>
  </si>
  <si>
    <t>4 раза в год</t>
  </si>
  <si>
    <t>1 раз в год</t>
  </si>
  <si>
    <t>по мере необходимости</t>
  </si>
  <si>
    <t>1 раз в год; проведение восстановительных работ в случае аварийной ситуации - немедленно</t>
  </si>
  <si>
    <t>постоянно</t>
  </si>
  <si>
    <t>в случае аварии</t>
  </si>
  <si>
    <t>незамедлительно</t>
  </si>
  <si>
    <t>круглосуточно</t>
  </si>
  <si>
    <t>осмотр - ежемесячно, ремонт и устранение неисправностей - 1 в сутки</t>
  </si>
  <si>
    <t>круглосуточно (при наличии угрозы жизни и здоровья), ежедневно</t>
  </si>
  <si>
    <t>6 раз в неделю</t>
  </si>
  <si>
    <t>2 раза в месяц, по мере необходимости</t>
  </si>
  <si>
    <t>по мере необходимости,         6 раз в неделю</t>
  </si>
  <si>
    <t>по мере необходимости (накапливания)</t>
  </si>
  <si>
    <t>ежедневно, круглосуточно</t>
  </si>
  <si>
    <t>с момента обнаружения (выявления), с момента поступления заявки</t>
  </si>
  <si>
    <t>Работы по обеспечению вывоза бытовых отходов:</t>
  </si>
  <si>
    <t>IV. Иные работы и услуги, необходимые для обеспечения надлежащего содержания общего имущества в многоквартирном доме</t>
  </si>
  <si>
    <t>Управление многоквартирным домом</t>
  </si>
  <si>
    <t>Обеспечение работы аварийно-диспетчерской службы</t>
  </si>
  <si>
    <t>Ведение и хранение технической документации на многоквартирный дом</t>
  </si>
  <si>
    <t>Начисление и сбор платы за жилое помещение и коммунальные услуги</t>
  </si>
  <si>
    <t>Взыскание задолженности по оплате за работы и услуги по содержанию общего имущества в многоквартирном доме и коммунальные услуги</t>
  </si>
  <si>
    <t>Услуги по управлению (канцелярские расходы, содержание оргтехники и программного обеспечения, почтовые расходы, расходы на телекоммуникационную связь, содержание офиса, периодика и т.д.)</t>
  </si>
  <si>
    <t>Обслуживание домофонов</t>
  </si>
  <si>
    <t>ежемесячно</t>
  </si>
  <si>
    <t>1 раз в месяц</t>
  </si>
  <si>
    <t>6 раз в неделю;         1 раз в неделю</t>
  </si>
  <si>
    <t xml:space="preserve">Обслуживание общедомовых приборов учета тепловой и электрической энергии. </t>
  </si>
  <si>
    <t>Предоставление информации, связанной с оказанием услуг и выполнением работ, предусмотренных перечнем услуг и работ, раскрытие которой в соответствии с законодательством РФ является обязательным</t>
  </si>
  <si>
    <t xml:space="preserve">Заключение договоров с ресурсоснабжающими и специализированными организациями, осуществление контроля за выполнением такими организациями обязательств по таким договорам </t>
  </si>
  <si>
    <t>ИТОГО:</t>
  </si>
  <si>
    <t>Учет и регистрация граждан проживающих в многоквартирном доме</t>
  </si>
  <si>
    <t>уборка и выкашивание газонов,  озеленение и полив газонов</t>
  </si>
  <si>
    <t>детальное обследование и составление плана мероприятий по устранению причин нарушения эксплуатационных свойств конструкций</t>
  </si>
  <si>
    <t>проверка состояния гидроизоляции фундаментов и систем водоотвода фундамента</t>
  </si>
  <si>
    <t>контроль за состоянием дверей подвалов и технических подполий, запорных устройств на них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</si>
  <si>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</t>
  </si>
  <si>
    <t>при выявлении повреждений и нарушений - разработка плана восстановительных работ (при необходимости)</t>
  </si>
  <si>
    <t>при выявлении повреждений и нарушений - разработка плана восстановительных работ</t>
  </si>
  <si>
    <t>проверка и при необходимости очистка кровли и водоотводящих устройств от мусора, грязи и наледи, снега, препятствующих стоку дождевых и талых вод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</si>
  <si>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составами, а также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</si>
  <si>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 xml:space="preserve">при выявлении нарушений, приводящих к протечкам, - незамедлительная разработка плана восстановительных работ </t>
  </si>
  <si>
    <t xml:space="preserve">при выявлении повреждений и нарушений - разработка плана восстановительных работ </t>
  </si>
  <si>
    <t>выявление нарушений и эксплуатационных качеств несущих конструкций, гидроизоляции, элементов металлических ограждений на балконах подъездов</t>
  </si>
  <si>
    <t>контроль состояния отдельных элементов крылец и зонтов над входами в здание, в подвалы и над балконами подъездами</t>
  </si>
  <si>
    <t>выявление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</si>
  <si>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</si>
  <si>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</t>
  </si>
  <si>
    <t>при необходимости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</si>
  <si>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многоквартирного дома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</si>
  <si>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оборудования)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</si>
  <si>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электрооборудования, обслуживание антенного хозяйства</t>
  </si>
  <si>
    <t>сухая и влажная уборка тамбуров, холлов, коридоров, лифтовых площадок и лифтовых холлов и кабин, лестничных площадок и маршей, пандусов</t>
  </si>
  <si>
    <t xml:space="preserve">2 раза в месяц </t>
  </si>
  <si>
    <t>влажная протирка вентиляционных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</si>
  <si>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мытье окон, дверного остекления</t>
  </si>
  <si>
    <t>очистка систем защиты от грязи (металлических решеток, ячеистых покрытий, приямков)</t>
  </si>
  <si>
    <t>очистка придомовой территории, в том числе крышек люков колодцев и пожарных гидрантов от снега, наледи и льда толщиной слоя свыше 5 см, в дни без осадков - подметание территории</t>
  </si>
  <si>
    <t xml:space="preserve">уборка крыльца и площадки перед входом в подъезд; очистка ливневых стоков </t>
  </si>
  <si>
    <t xml:space="preserve">вывоз твердых бытовых отходов </t>
  </si>
  <si>
    <t>Работы по обеспечению требований пожарной безопасности - осмотры и обеспечение работоспособного состояния пожарных лестниц,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</si>
  <si>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очистка от мусора и промывка урн, установленных возле подъезда и  расположенных на территории общего имущества многоквартирного дома</t>
  </si>
  <si>
    <r>
      <t xml:space="preserve">Работы, выполняемые в целях надлежащего содержания </t>
    </r>
    <r>
      <rPr>
        <b/>
        <i/>
        <sz val="10"/>
        <color theme="1"/>
        <rFont val="Times New Roman"/>
        <family val="1"/>
        <charset val="204"/>
      </rPr>
      <t>перегородок</t>
    </r>
    <r>
      <rPr>
        <i/>
        <sz val="10"/>
        <color theme="1"/>
        <rFont val="Times New Roman"/>
        <family val="1"/>
        <charset val="204"/>
      </rPr>
      <t xml:space="preserve"> в многоквартирном доме:</t>
    </r>
  </si>
  <si>
    <t>2  раза в год</t>
  </si>
  <si>
    <t>Подготовка предложений о выполнении плановых текущих работ по содержанию общего имущества в многоквартирном доме</t>
  </si>
  <si>
    <t>очистка и промывка накопительных баков</t>
  </si>
  <si>
    <t>Работы, выполняемые в отношении фундамента многоквартирного дома:</t>
  </si>
  <si>
    <t>Работы, выполняемые в целях надлежащего содержания перекрытий и покрытий многоквартирного дома:</t>
  </si>
  <si>
    <t>Работы, выполняемые в целях надлежащего содержания лестниц многоквартирного дома:</t>
  </si>
  <si>
    <t>Работы, выполняемые в целях надлежащего содержания фасада многоквартирного дома:</t>
  </si>
  <si>
    <t>Работы, выполняемые в целях надлежащего содержания оконных и дверных заполнений помещений, относящихся к общему имуществу многоквартирного дома:</t>
  </si>
  <si>
    <t>Приложение № 4</t>
  </si>
  <si>
    <t xml:space="preserve">к материалам общего собрания </t>
  </si>
  <si>
    <t xml:space="preserve">Предложение управляющей организации ООО "ЖЭК" </t>
  </si>
  <si>
    <t>о размере платы за жилое помещение в многоквартирном доме по ул. Пионерская, 23 А г. Новороссийск</t>
  </si>
  <si>
    <t>на 1 год (действие тарифа с 01.03.2014 г.)</t>
  </si>
  <si>
    <t>Работы, выполняемые в подвалах многоквартирного дома:</t>
  </si>
  <si>
    <t>Работы, выполняемые для надлежащего содержания стен многоквартирного дома:</t>
  </si>
  <si>
    <t>Работы, выполняемые в целях надлежащего содержания балок (ригелей) перекрытий и покрытий многоквартирного дома:</t>
  </si>
  <si>
    <t>Работы, выполняемые в целях надлежащего содержания крыш многоквартирного дома: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</si>
  <si>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</si>
  <si>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Директор ООО "ЖЭК"</t>
  </si>
  <si>
    <t>В.С. Журавлев</t>
  </si>
  <si>
    <t xml:space="preserve">Инициатор общего собрания </t>
  </si>
  <si>
    <t>О. В. Великотрав</t>
  </si>
  <si>
    <t>Примечание: при положительном решении собственников (голосование «ЗА») по вопросу № 16 повестки общего собрания услуга по  техническому обслуживанию системы видеонаблюдения  будет включена в перечень работ и услуг предоставляемых  по договору управления многоквартирного дома (Приложение № 2 к договору управления), также в Приложение № 4 к договору управления многоквартирным домом будет включена стоимость услуг за  данные услуги (0,27 руб. за 1 кв.м), в результате размер платы за жилое помещение составит 26,90 руб. за 1 кв.м</t>
  </si>
  <si>
    <t>Протокол № 1 от 30 апреля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</si>
</sst>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11" fillId="0" borderId="0"/>
  </cellStyleXfs>
  <cellXfs count="59">
    <xf numFmtId="0" fontId="0" fillId="0" borderId="0" xfId="0"/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4" fontId="4" fillId="0" borderId="0" xfId="0" applyNumberFormat="1" applyFont="1" applyBorder="1" applyAlignment="1">
      <alignment horizontal="center" vertical="center" wrapText="1" shrinkToFit="1"/>
    </xf>
    <xf numFmtId="4" fontId="4" fillId="0" borderId="0" xfId="0" applyNumberFormat="1" applyFont="1" applyAlignment="1">
      <alignment horizontal="center" vertical="center" wrapText="1" shrinkToFit="1"/>
    </xf>
    <xf numFmtId="2" fontId="4" fillId="0" borderId="0" xfId="0" applyNumberFormat="1" applyFont="1" applyBorder="1" applyAlignment="1">
      <alignment horizontal="center" vertical="center" wrapText="1" shrinkToFit="1"/>
    </xf>
    <xf numFmtId="2" fontId="4" fillId="0" borderId="0" xfId="0" applyNumberFormat="1" applyFont="1" applyAlignment="1">
      <alignment horizontal="center" vertical="center" wrapText="1" shrinkToFit="1"/>
    </xf>
    <xf numFmtId="0" fontId="7" fillId="0" borderId="1" xfId="0" applyFont="1" applyFill="1" applyBorder="1" applyAlignment="1">
      <alignment vertical="top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4" fontId="7" fillId="0" borderId="1" xfId="0" applyNumberFormat="1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 wrapText="1" shrinkToFit="1"/>
    </xf>
    <xf numFmtId="2" fontId="14" fillId="0" borderId="0" xfId="0" applyNumberFormat="1" applyFont="1" applyAlignment="1">
      <alignment horizontal="center" vertical="center" wrapText="1" shrinkToFit="1"/>
    </xf>
    <xf numFmtId="4" fontId="4" fillId="2" borderId="0" xfId="0" applyNumberFormat="1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6" fillId="0" borderId="1" xfId="0" applyFont="1" applyFill="1" applyBorder="1" applyAlignment="1">
      <alignment vertical="top" wrapText="1" shrinkToFit="1"/>
    </xf>
    <xf numFmtId="4" fontId="6" fillId="0" borderId="1" xfId="0" applyNumberFormat="1" applyFont="1" applyFill="1" applyBorder="1" applyAlignment="1">
      <alignment horizontal="center" vertical="center" wrapText="1" shrinkToFit="1"/>
    </xf>
    <xf numFmtId="2" fontId="4" fillId="0" borderId="0" xfId="0" applyNumberFormat="1" applyFont="1" applyFill="1" applyAlignment="1">
      <alignment horizontal="center" vertical="center" wrapText="1" shrinkToFit="1"/>
    </xf>
    <xf numFmtId="4" fontId="4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2" fontId="15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4" fontId="16" fillId="0" borderId="1" xfId="0" applyNumberFormat="1" applyFont="1" applyFill="1" applyBorder="1" applyAlignment="1">
      <alignment horizontal="center" vertical="center" wrapText="1" shrinkToFit="1"/>
    </xf>
    <xf numFmtId="2" fontId="16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2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4" fontId="16" fillId="0" borderId="0" xfId="0" applyNumberFormat="1" applyFont="1" applyFill="1" applyBorder="1" applyAlignment="1">
      <alignment horizontal="center" vertical="center" wrapText="1" shrinkToFit="1"/>
    </xf>
    <xf numFmtId="2" fontId="16" fillId="0" borderId="0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top" wrapText="1" shrinkToFit="1"/>
    </xf>
    <xf numFmtId="0" fontId="6" fillId="0" borderId="3" xfId="0" applyFont="1" applyFill="1" applyBorder="1" applyAlignment="1">
      <alignment horizontal="left" vertical="top" wrapText="1" shrinkToFit="1"/>
    </xf>
    <xf numFmtId="0" fontId="6" fillId="0" borderId="4" xfId="0" applyFont="1" applyFill="1" applyBorder="1" applyAlignment="1">
      <alignment horizontal="left" vertical="top" wrapText="1" shrinkToFit="1"/>
    </xf>
    <xf numFmtId="0" fontId="5" fillId="0" borderId="2" xfId="0" applyFont="1" applyFill="1" applyBorder="1" applyAlignment="1">
      <alignment horizontal="center" vertical="top" wrapText="1" shrinkToFit="1"/>
    </xf>
    <xf numFmtId="0" fontId="5" fillId="0" borderId="3" xfId="0" applyFont="1" applyFill="1" applyBorder="1" applyAlignment="1">
      <alignment horizontal="center" vertical="top" wrapText="1" shrinkToFit="1"/>
    </xf>
    <xf numFmtId="0" fontId="5" fillId="0" borderId="4" xfId="0" applyFont="1" applyFill="1" applyBorder="1" applyAlignment="1">
      <alignment horizontal="center" vertical="top" wrapText="1" shrinkToFit="1"/>
    </xf>
    <xf numFmtId="0" fontId="2" fillId="0" borderId="0" xfId="0" applyFont="1" applyFill="1" applyAlignment="1">
      <alignment horizontal="right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5" fillId="0" borderId="0" xfId="0" applyFont="1" applyFill="1" applyBorder="1" applyAlignment="1">
      <alignment horizontal="left" vertical="justify" wrapText="1" indent="1" shrinkToFit="1"/>
    </xf>
    <xf numFmtId="0" fontId="4" fillId="0" borderId="0" xfId="0" applyFont="1" applyFill="1" applyBorder="1" applyAlignment="1">
      <alignment horizontal="left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</cellXfs>
  <cellStyles count="8">
    <cellStyle name="Обычный" xfId="0" builtinId="0"/>
    <cellStyle name="Обычный 2" xfId="2"/>
    <cellStyle name="Обычный 2 2" xfId="1"/>
    <cellStyle name="Обычный 2_Л.Шмидта, 39" xfId="3"/>
    <cellStyle name="Обычный 3" xfId="4"/>
    <cellStyle name="Обычный 4" xfId="5"/>
    <cellStyle name="Обычный 5" xfId="6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2"/>
  <sheetViews>
    <sheetView tabSelected="1" zoomScaleNormal="100" workbookViewId="0">
      <pane ySplit="10" topLeftCell="A362" activePane="bottomLeft" state="frozen"/>
      <selection pane="bottomLeft" activeCell="C9" sqref="C9"/>
    </sheetView>
  </sheetViews>
  <sheetFormatPr defaultRowHeight="15.75" x14ac:dyDescent="0.25"/>
  <cols>
    <col min="1" max="1" width="6.140625" style="1" customWidth="1"/>
    <col min="2" max="2" width="61.7109375" style="1" customWidth="1"/>
    <col min="3" max="3" width="16.5703125" style="1" customWidth="1"/>
    <col min="4" max="4" width="14" style="5" customWidth="1"/>
    <col min="5" max="5" width="14.5703125" style="7" customWidth="1"/>
    <col min="6" max="6" width="10.42578125" style="1" customWidth="1"/>
    <col min="7" max="7" width="13.5703125" style="5" customWidth="1"/>
    <col min="8" max="16384" width="9.140625" style="1"/>
  </cols>
  <sheetData>
    <row r="1" spans="1:9" ht="0.75" customHeight="1" x14ac:dyDescent="0.25">
      <c r="A1" s="41"/>
      <c r="B1" s="41"/>
      <c r="C1" s="41"/>
      <c r="D1" s="41"/>
      <c r="E1" s="41"/>
    </row>
    <row r="2" spans="1:9" ht="15.75" customHeight="1" x14ac:dyDescent="0.25">
      <c r="A2" s="21"/>
      <c r="B2" s="21"/>
      <c r="C2" s="48" t="s">
        <v>163</v>
      </c>
      <c r="D2" s="48"/>
      <c r="E2" s="48"/>
    </row>
    <row r="3" spans="1:9" ht="15.75" customHeight="1" x14ac:dyDescent="0.25">
      <c r="A3" s="21"/>
      <c r="B3" s="21"/>
      <c r="C3" s="48" t="s">
        <v>164</v>
      </c>
      <c r="D3" s="48"/>
      <c r="E3" s="48"/>
    </row>
    <row r="4" spans="1:9" ht="15.75" customHeight="1" x14ac:dyDescent="0.25">
      <c r="A4" s="21"/>
      <c r="B4" s="21"/>
      <c r="C4" s="48" t="s">
        <v>178</v>
      </c>
      <c r="D4" s="48"/>
      <c r="E4" s="48"/>
    </row>
    <row r="5" spans="1:9" ht="21.75" customHeight="1" x14ac:dyDescent="0.25">
      <c r="A5" s="35"/>
      <c r="B5" s="21"/>
      <c r="C5" s="21"/>
      <c r="D5" s="21"/>
      <c r="E5" s="21"/>
    </row>
    <row r="6" spans="1:9" ht="19.5" customHeight="1" x14ac:dyDescent="0.25">
      <c r="A6" s="50" t="s">
        <v>165</v>
      </c>
      <c r="B6" s="50"/>
      <c r="C6" s="50"/>
      <c r="D6" s="50"/>
      <c r="E6" s="50"/>
    </row>
    <row r="7" spans="1:9" ht="21.75" customHeight="1" x14ac:dyDescent="0.25">
      <c r="A7" s="49" t="s">
        <v>166</v>
      </c>
      <c r="B7" s="49"/>
      <c r="C7" s="49"/>
      <c r="D7" s="49"/>
      <c r="E7" s="49"/>
    </row>
    <row r="8" spans="1:9" ht="22.5" customHeight="1" x14ac:dyDescent="0.25">
      <c r="A8" s="49" t="s">
        <v>167</v>
      </c>
      <c r="B8" s="49"/>
      <c r="C8" s="49"/>
      <c r="D8" s="49"/>
      <c r="E8" s="49"/>
    </row>
    <row r="9" spans="1:9" x14ac:dyDescent="0.25">
      <c r="A9" s="20"/>
      <c r="B9" s="20"/>
      <c r="C9" s="20"/>
      <c r="D9" s="19"/>
      <c r="E9" s="18"/>
    </row>
    <row r="10" spans="1:9" ht="75" customHeight="1" x14ac:dyDescent="0.25">
      <c r="A10" s="9" t="s">
        <v>0</v>
      </c>
      <c r="B10" s="22" t="s">
        <v>1</v>
      </c>
      <c r="C10" s="22" t="s">
        <v>2</v>
      </c>
      <c r="D10" s="23" t="s">
        <v>4</v>
      </c>
      <c r="E10" s="24" t="s">
        <v>3</v>
      </c>
    </row>
    <row r="11" spans="1:9" ht="39.75" customHeight="1" x14ac:dyDescent="0.25">
      <c r="A11" s="45" t="s">
        <v>5</v>
      </c>
      <c r="B11" s="46"/>
      <c r="C11" s="46"/>
      <c r="D11" s="46"/>
      <c r="E11" s="47"/>
      <c r="I11" s="2"/>
    </row>
    <row r="12" spans="1:9" ht="15.75" customHeight="1" x14ac:dyDescent="0.25">
      <c r="A12" s="15">
        <v>1</v>
      </c>
      <c r="B12" s="42" t="s">
        <v>158</v>
      </c>
      <c r="C12" s="43"/>
      <c r="D12" s="43"/>
      <c r="E12" s="44"/>
    </row>
    <row r="13" spans="1:9" ht="65.25" customHeight="1" x14ac:dyDescent="0.25">
      <c r="A13" s="15" t="s">
        <v>11</v>
      </c>
      <c r="B13" s="8" t="s">
        <v>8</v>
      </c>
      <c r="C13" s="9" t="s">
        <v>90</v>
      </c>
      <c r="D13" s="10">
        <f t="shared" ref="D13:D15" si="0">E13*8459.8*12</f>
        <v>1015.1759999999999</v>
      </c>
      <c r="E13" s="11">
        <v>0.01</v>
      </c>
    </row>
    <row r="14" spans="1:9" ht="29.25" customHeight="1" x14ac:dyDescent="0.25">
      <c r="A14" s="15" t="s">
        <v>12</v>
      </c>
      <c r="B14" s="8" t="s">
        <v>125</v>
      </c>
      <c r="C14" s="9" t="s">
        <v>92</v>
      </c>
      <c r="D14" s="10">
        <f t="shared" si="0"/>
        <v>1015.1759999999999</v>
      </c>
      <c r="E14" s="11">
        <v>0.01</v>
      </c>
    </row>
    <row r="15" spans="1:9" ht="27" customHeight="1" x14ac:dyDescent="0.25">
      <c r="A15" s="15" t="s">
        <v>13</v>
      </c>
      <c r="B15" s="8" t="s">
        <v>126</v>
      </c>
      <c r="C15" s="9" t="s">
        <v>92</v>
      </c>
      <c r="D15" s="10">
        <f t="shared" si="0"/>
        <v>1015.1759999999999</v>
      </c>
      <c r="E15" s="11">
        <v>0.01</v>
      </c>
      <c r="F15" s="7"/>
    </row>
    <row r="16" spans="1:9" x14ac:dyDescent="0.25">
      <c r="A16" s="15">
        <v>2</v>
      </c>
      <c r="B16" s="39" t="s">
        <v>168</v>
      </c>
      <c r="C16" s="39"/>
      <c r="D16" s="39"/>
      <c r="E16" s="39"/>
    </row>
    <row r="17" spans="1:6" ht="41.25" customHeight="1" x14ac:dyDescent="0.25">
      <c r="A17" s="15" t="s">
        <v>11</v>
      </c>
      <c r="B17" s="8" t="s">
        <v>9</v>
      </c>
      <c r="C17" s="9" t="s">
        <v>90</v>
      </c>
      <c r="D17" s="10">
        <f>E17*8459.8*12</f>
        <v>1015.1759999999999</v>
      </c>
      <c r="E17" s="11">
        <v>0.01</v>
      </c>
    </row>
    <row r="18" spans="1:6" ht="70.5" customHeight="1" x14ac:dyDescent="0.25">
      <c r="A18" s="15" t="s">
        <v>12</v>
      </c>
      <c r="B18" s="8" t="s">
        <v>10</v>
      </c>
      <c r="C18" s="9" t="s">
        <v>90</v>
      </c>
      <c r="D18" s="10">
        <f t="shared" ref="D18:D19" si="1">E18*8459.8*12</f>
        <v>2030.3519999999999</v>
      </c>
      <c r="E18" s="11">
        <v>0.02</v>
      </c>
    </row>
    <row r="19" spans="1:6" ht="25.5" x14ac:dyDescent="0.25">
      <c r="A19" s="15" t="s">
        <v>13</v>
      </c>
      <c r="B19" s="8" t="s">
        <v>127</v>
      </c>
      <c r="C19" s="9" t="s">
        <v>90</v>
      </c>
      <c r="D19" s="10">
        <f t="shared" si="1"/>
        <v>1015.1759999999999</v>
      </c>
      <c r="E19" s="11">
        <v>0.01</v>
      </c>
      <c r="F19" s="7"/>
    </row>
    <row r="20" spans="1:6" x14ac:dyDescent="0.25">
      <c r="A20" s="15">
        <v>3</v>
      </c>
      <c r="B20" s="42" t="s">
        <v>169</v>
      </c>
      <c r="C20" s="43"/>
      <c r="D20" s="43"/>
      <c r="E20" s="44"/>
    </row>
    <row r="21" spans="1:6" ht="68.25" customHeight="1" x14ac:dyDescent="0.25">
      <c r="A21" s="15" t="s">
        <v>11</v>
      </c>
      <c r="B21" s="8" t="s">
        <v>16</v>
      </c>
      <c r="C21" s="9" t="s">
        <v>90</v>
      </c>
      <c r="D21" s="10">
        <f>E21*8459.8*12</f>
        <v>1015.1759999999999</v>
      </c>
      <c r="E21" s="11">
        <v>0.01</v>
      </c>
    </row>
    <row r="22" spans="1:6" ht="57" customHeight="1" x14ac:dyDescent="0.25">
      <c r="A22" s="15" t="s">
        <v>12</v>
      </c>
      <c r="B22" s="8" t="s">
        <v>17</v>
      </c>
      <c r="C22" s="9" t="s">
        <v>90</v>
      </c>
      <c r="D22" s="10">
        <f t="shared" ref="D22:D24" si="2">E22*8459.8*12</f>
        <v>1015.1759999999999</v>
      </c>
      <c r="E22" s="11">
        <v>0.01</v>
      </c>
    </row>
    <row r="23" spans="1:6" ht="52.5" customHeight="1" x14ac:dyDescent="0.25">
      <c r="A23" s="15" t="s">
        <v>13</v>
      </c>
      <c r="B23" s="8" t="s">
        <v>18</v>
      </c>
      <c r="C23" s="9" t="s">
        <v>90</v>
      </c>
      <c r="D23" s="10">
        <f t="shared" si="2"/>
        <v>1015.1759999999999</v>
      </c>
      <c r="E23" s="11">
        <v>0.01</v>
      </c>
    </row>
    <row r="24" spans="1:6" ht="42" customHeight="1" x14ac:dyDescent="0.25">
      <c r="A24" s="15" t="s">
        <v>14</v>
      </c>
      <c r="B24" s="8" t="s">
        <v>128</v>
      </c>
      <c r="C24" s="9" t="s">
        <v>92</v>
      </c>
      <c r="D24" s="10">
        <f t="shared" si="2"/>
        <v>1015.1759999999999</v>
      </c>
      <c r="E24" s="11">
        <v>0.01</v>
      </c>
      <c r="F24" s="7"/>
    </row>
    <row r="25" spans="1:6" x14ac:dyDescent="0.25">
      <c r="A25" s="15" t="s">
        <v>19</v>
      </c>
      <c r="B25" s="39" t="s">
        <v>159</v>
      </c>
      <c r="C25" s="39"/>
      <c r="D25" s="39"/>
      <c r="E25" s="39"/>
    </row>
    <row r="26" spans="1:6" ht="38.25" x14ac:dyDescent="0.25">
      <c r="A26" s="15" t="s">
        <v>11</v>
      </c>
      <c r="B26" s="8" t="s">
        <v>20</v>
      </c>
      <c r="C26" s="9" t="s">
        <v>92</v>
      </c>
      <c r="D26" s="10">
        <f>E26*8459.8*12</f>
        <v>1015.1759999999999</v>
      </c>
      <c r="E26" s="11">
        <v>0.01</v>
      </c>
    </row>
    <row r="27" spans="1:6" ht="51.75" customHeight="1" x14ac:dyDescent="0.25">
      <c r="A27" s="15" t="s">
        <v>12</v>
      </c>
      <c r="B27" s="8" t="s">
        <v>21</v>
      </c>
      <c r="C27" s="9" t="s">
        <v>92</v>
      </c>
      <c r="D27" s="10">
        <f t="shared" ref="D27:D30" si="3">E27*8459.8*12</f>
        <v>1015.1759999999999</v>
      </c>
      <c r="E27" s="11">
        <v>0.01</v>
      </c>
    </row>
    <row r="28" spans="1:6" ht="38.25" x14ac:dyDescent="0.25">
      <c r="A28" s="15" t="s">
        <v>13</v>
      </c>
      <c r="B28" s="8" t="s">
        <v>22</v>
      </c>
      <c r="C28" s="9" t="s">
        <v>92</v>
      </c>
      <c r="D28" s="10">
        <f t="shared" si="3"/>
        <v>1015.1759999999999</v>
      </c>
      <c r="E28" s="11">
        <v>0.01</v>
      </c>
    </row>
    <row r="29" spans="1:6" ht="28.5" customHeight="1" x14ac:dyDescent="0.25">
      <c r="A29" s="15" t="s">
        <v>14</v>
      </c>
      <c r="B29" s="8" t="s">
        <v>23</v>
      </c>
      <c r="C29" s="9" t="s">
        <v>92</v>
      </c>
      <c r="D29" s="10">
        <f t="shared" si="3"/>
        <v>1015.1759999999999</v>
      </c>
      <c r="E29" s="11">
        <v>0.01</v>
      </c>
    </row>
    <row r="30" spans="1:6" ht="25.5" x14ac:dyDescent="0.25">
      <c r="A30" s="15" t="s">
        <v>15</v>
      </c>
      <c r="B30" s="8" t="s">
        <v>129</v>
      </c>
      <c r="C30" s="9" t="s">
        <v>92</v>
      </c>
      <c r="D30" s="10">
        <f t="shared" si="3"/>
        <v>1015.1759999999999</v>
      </c>
      <c r="E30" s="11">
        <v>0.01</v>
      </c>
      <c r="F30" s="7"/>
    </row>
    <row r="31" spans="1:6" ht="15.75" customHeight="1" x14ac:dyDescent="0.25">
      <c r="A31" s="15" t="s">
        <v>24</v>
      </c>
      <c r="B31" s="39" t="s">
        <v>170</v>
      </c>
      <c r="C31" s="39"/>
      <c r="D31" s="39"/>
      <c r="E31" s="39"/>
    </row>
    <row r="32" spans="1:6" ht="38.25" x14ac:dyDescent="0.25">
      <c r="A32" s="15" t="s">
        <v>11</v>
      </c>
      <c r="B32" s="8" t="s">
        <v>25</v>
      </c>
      <c r="C32" s="9" t="s">
        <v>92</v>
      </c>
      <c r="D32" s="10">
        <v>1015.18</v>
      </c>
      <c r="E32" s="11">
        <v>0.01</v>
      </c>
    </row>
    <row r="33" spans="1:6" ht="51" x14ac:dyDescent="0.25">
      <c r="A33" s="15" t="s">
        <v>12</v>
      </c>
      <c r="B33" s="8" t="s">
        <v>26</v>
      </c>
      <c r="C33" s="9" t="s">
        <v>92</v>
      </c>
      <c r="D33" s="10">
        <f>E33*8459.8*12</f>
        <v>1015.1759999999999</v>
      </c>
      <c r="E33" s="11">
        <v>0.01</v>
      </c>
    </row>
    <row r="34" spans="1:6" ht="25.5" x14ac:dyDescent="0.25">
      <c r="A34" s="15" t="s">
        <v>13</v>
      </c>
      <c r="B34" s="8" t="s">
        <v>130</v>
      </c>
      <c r="C34" s="9" t="s">
        <v>92</v>
      </c>
      <c r="D34" s="10">
        <f t="shared" ref="D34" si="4">E34*8459.8*12</f>
        <v>1015.1759999999999</v>
      </c>
      <c r="E34" s="11">
        <v>0.01</v>
      </c>
      <c r="F34" s="12"/>
    </row>
    <row r="35" spans="1:6" ht="12.75" customHeight="1" x14ac:dyDescent="0.25">
      <c r="A35" s="15" t="s">
        <v>27</v>
      </c>
      <c r="B35" s="39" t="s">
        <v>171</v>
      </c>
      <c r="C35" s="39"/>
      <c r="D35" s="39"/>
      <c r="E35" s="39"/>
    </row>
    <row r="36" spans="1:6" x14ac:dyDescent="0.25">
      <c r="A36" s="15" t="s">
        <v>11</v>
      </c>
      <c r="B36" s="8" t="s">
        <v>28</v>
      </c>
      <c r="C36" s="9" t="s">
        <v>92</v>
      </c>
      <c r="D36" s="10">
        <f>E36*8459.8*12</f>
        <v>1015.1759999999999</v>
      </c>
      <c r="E36" s="11">
        <v>0.01</v>
      </c>
    </row>
    <row r="37" spans="1:6" ht="25.5" x14ac:dyDescent="0.25">
      <c r="A37" s="15" t="s">
        <v>12</v>
      </c>
      <c r="B37" s="8" t="s">
        <v>29</v>
      </c>
      <c r="C37" s="9" t="s">
        <v>92</v>
      </c>
      <c r="D37" s="10">
        <f t="shared" ref="D37:D41" si="5">E37*8459.8*12</f>
        <v>1015.1759999999999</v>
      </c>
      <c r="E37" s="11">
        <v>0.01</v>
      </c>
    </row>
    <row r="38" spans="1:6" ht="38.25" customHeight="1" x14ac:dyDescent="0.25">
      <c r="A38" s="15" t="s">
        <v>13</v>
      </c>
      <c r="B38" s="8" t="s">
        <v>30</v>
      </c>
      <c r="C38" s="9" t="s">
        <v>92</v>
      </c>
      <c r="D38" s="10">
        <f t="shared" si="5"/>
        <v>1015.1759999999999</v>
      </c>
      <c r="E38" s="11">
        <v>0.01</v>
      </c>
    </row>
    <row r="39" spans="1:6" ht="52.5" customHeight="1" x14ac:dyDescent="0.25">
      <c r="A39" s="15" t="s">
        <v>14</v>
      </c>
      <c r="B39" s="8" t="s">
        <v>31</v>
      </c>
      <c r="C39" s="9" t="s">
        <v>92</v>
      </c>
      <c r="D39" s="10">
        <f t="shared" si="5"/>
        <v>1015.1759999999999</v>
      </c>
      <c r="E39" s="11">
        <v>0.01</v>
      </c>
    </row>
    <row r="40" spans="1:6" ht="28.5" customHeight="1" x14ac:dyDescent="0.25">
      <c r="A40" s="15" t="s">
        <v>15</v>
      </c>
      <c r="B40" s="8" t="s">
        <v>131</v>
      </c>
      <c r="C40" s="9" t="s">
        <v>93</v>
      </c>
      <c r="D40" s="10">
        <f t="shared" si="5"/>
        <v>3045.5279999999998</v>
      </c>
      <c r="E40" s="11">
        <v>0.03</v>
      </c>
    </row>
    <row r="41" spans="1:6" ht="79.5" customHeight="1" x14ac:dyDescent="0.25">
      <c r="A41" s="15" t="s">
        <v>32</v>
      </c>
      <c r="B41" s="8" t="s">
        <v>132</v>
      </c>
      <c r="C41" s="9" t="s">
        <v>92</v>
      </c>
      <c r="D41" s="10">
        <f t="shared" si="5"/>
        <v>2030.3519999999999</v>
      </c>
      <c r="E41" s="11">
        <v>0.02</v>
      </c>
    </row>
    <row r="42" spans="1:6" ht="28.5" customHeight="1" x14ac:dyDescent="0.25">
      <c r="A42" s="15" t="s">
        <v>33</v>
      </c>
      <c r="B42" s="8" t="s">
        <v>133</v>
      </c>
      <c r="C42" s="9" t="s">
        <v>92</v>
      </c>
      <c r="D42" s="10">
        <v>1015.1759999999999</v>
      </c>
      <c r="E42" s="11">
        <v>0.01</v>
      </c>
      <c r="F42" s="7"/>
    </row>
    <row r="43" spans="1:6" x14ac:dyDescent="0.25">
      <c r="A43" s="15" t="s">
        <v>36</v>
      </c>
      <c r="B43" s="39" t="s">
        <v>160</v>
      </c>
      <c r="C43" s="39"/>
      <c r="D43" s="39"/>
      <c r="E43" s="39"/>
    </row>
    <row r="44" spans="1:6" ht="30" customHeight="1" x14ac:dyDescent="0.25">
      <c r="A44" s="15" t="s">
        <v>11</v>
      </c>
      <c r="B44" s="8" t="s">
        <v>37</v>
      </c>
      <c r="C44" s="9" t="s">
        <v>92</v>
      </c>
      <c r="D44" s="10">
        <f>E44*8459.8*12</f>
        <v>1015.1759999999999</v>
      </c>
      <c r="E44" s="11">
        <v>0.01</v>
      </c>
    </row>
    <row r="45" spans="1:6" ht="38.25" x14ac:dyDescent="0.25">
      <c r="A45" s="15" t="s">
        <v>12</v>
      </c>
      <c r="B45" s="8" t="s">
        <v>38</v>
      </c>
      <c r="C45" s="9" t="s">
        <v>92</v>
      </c>
      <c r="D45" s="10">
        <f t="shared" ref="D45:D46" si="6">E45*8459.8*12</f>
        <v>1015.1759999999999</v>
      </c>
      <c r="E45" s="11">
        <v>0.01</v>
      </c>
    </row>
    <row r="46" spans="1:6" ht="25.5" x14ac:dyDescent="0.25">
      <c r="A46" s="15" t="s">
        <v>13</v>
      </c>
      <c r="B46" s="8" t="s">
        <v>134</v>
      </c>
      <c r="C46" s="9" t="s">
        <v>92</v>
      </c>
      <c r="D46" s="10">
        <f t="shared" si="6"/>
        <v>1015.1759999999999</v>
      </c>
      <c r="E46" s="11">
        <v>0.01</v>
      </c>
      <c r="F46" s="7"/>
    </row>
    <row r="47" spans="1:6" ht="16.5" customHeight="1" x14ac:dyDescent="0.25">
      <c r="A47" s="15" t="s">
        <v>39</v>
      </c>
      <c r="B47" s="39" t="s">
        <v>161</v>
      </c>
      <c r="C47" s="39"/>
      <c r="D47" s="39"/>
      <c r="E47" s="39"/>
    </row>
    <row r="48" spans="1:6" ht="38.25" x14ac:dyDescent="0.25">
      <c r="A48" s="15" t="s">
        <v>11</v>
      </c>
      <c r="B48" s="8" t="s">
        <v>40</v>
      </c>
      <c r="C48" s="25" t="s">
        <v>155</v>
      </c>
      <c r="D48" s="10">
        <f>E48*8459.8*12</f>
        <v>2030.3519999999999</v>
      </c>
      <c r="E48" s="11">
        <v>0.02</v>
      </c>
    </row>
    <row r="49" spans="1:6" ht="38.25" x14ac:dyDescent="0.25">
      <c r="A49" s="15" t="s">
        <v>12</v>
      </c>
      <c r="B49" s="8" t="s">
        <v>135</v>
      </c>
      <c r="C49" s="9" t="s">
        <v>92</v>
      </c>
      <c r="D49" s="10">
        <f t="shared" ref="D49:D51" si="7">E49*8459.8*12</f>
        <v>1015.1759999999999</v>
      </c>
      <c r="E49" s="11">
        <v>0.01</v>
      </c>
    </row>
    <row r="50" spans="1:6" ht="25.5" x14ac:dyDescent="0.25">
      <c r="A50" s="15" t="s">
        <v>13</v>
      </c>
      <c r="B50" s="8" t="s">
        <v>136</v>
      </c>
      <c r="C50" s="9" t="s">
        <v>92</v>
      </c>
      <c r="D50" s="10">
        <f t="shared" si="7"/>
        <v>1015.1759999999999</v>
      </c>
      <c r="E50" s="11">
        <v>0.01</v>
      </c>
    </row>
    <row r="51" spans="1:6" ht="38.25" x14ac:dyDescent="0.25">
      <c r="A51" s="15" t="s">
        <v>14</v>
      </c>
      <c r="B51" s="8" t="s">
        <v>41</v>
      </c>
      <c r="C51" s="9" t="s">
        <v>92</v>
      </c>
      <c r="D51" s="10">
        <f t="shared" si="7"/>
        <v>2030.3519999999999</v>
      </c>
      <c r="E51" s="11">
        <v>0.02</v>
      </c>
      <c r="F51" s="7"/>
    </row>
    <row r="52" spans="1:6" x14ac:dyDescent="0.25">
      <c r="A52" s="15" t="s">
        <v>42</v>
      </c>
      <c r="B52" s="39" t="s">
        <v>154</v>
      </c>
      <c r="C52" s="39"/>
      <c r="D52" s="39"/>
      <c r="E52" s="39"/>
    </row>
    <row r="53" spans="1:6" ht="54.75" customHeight="1" x14ac:dyDescent="0.25">
      <c r="A53" s="15" t="s">
        <v>11</v>
      </c>
      <c r="B53" s="8" t="s">
        <v>137</v>
      </c>
      <c r="C53" s="9" t="s">
        <v>90</v>
      </c>
      <c r="D53" s="10">
        <f>E53*8459.8*12</f>
        <v>1015.1759999999999</v>
      </c>
      <c r="E53" s="11">
        <v>0.01</v>
      </c>
    </row>
    <row r="54" spans="1:6" x14ac:dyDescent="0.25">
      <c r="A54" s="15" t="s">
        <v>12</v>
      </c>
      <c r="B54" s="8" t="s">
        <v>43</v>
      </c>
      <c r="C54" s="9" t="s">
        <v>90</v>
      </c>
      <c r="D54" s="10">
        <f t="shared" ref="D54:D55" si="8">E54*8459.8*12</f>
        <v>1015.1759999999999</v>
      </c>
      <c r="E54" s="11">
        <v>0.01</v>
      </c>
    </row>
    <row r="55" spans="1:6" ht="78.75" customHeight="1" x14ac:dyDescent="0.25">
      <c r="A55" s="15" t="s">
        <v>44</v>
      </c>
      <c r="B55" s="16" t="s">
        <v>138</v>
      </c>
      <c r="C55" s="9" t="s">
        <v>92</v>
      </c>
      <c r="D55" s="17">
        <f t="shared" si="8"/>
        <v>5075.88</v>
      </c>
      <c r="E55" s="26">
        <v>0.05</v>
      </c>
      <c r="F55" s="7"/>
    </row>
    <row r="56" spans="1:6" ht="30.75" customHeight="1" x14ac:dyDescent="0.25">
      <c r="A56" s="15" t="s">
        <v>45</v>
      </c>
      <c r="B56" s="39" t="s">
        <v>172</v>
      </c>
      <c r="C56" s="39"/>
      <c r="D56" s="39"/>
      <c r="E56" s="39"/>
    </row>
    <row r="57" spans="1:6" ht="27.75" customHeight="1" x14ac:dyDescent="0.25">
      <c r="A57" s="15" t="s">
        <v>11</v>
      </c>
      <c r="B57" s="8" t="s">
        <v>130</v>
      </c>
      <c r="C57" s="9" t="s">
        <v>92</v>
      </c>
      <c r="D57" s="10">
        <f>E57*8459.8*12</f>
        <v>3045.5279999999998</v>
      </c>
      <c r="E57" s="11">
        <v>0.03</v>
      </c>
      <c r="F57" s="7"/>
    </row>
    <row r="58" spans="1:6" ht="30" customHeight="1" x14ac:dyDescent="0.25">
      <c r="A58" s="15" t="s">
        <v>46</v>
      </c>
      <c r="B58" s="39" t="s">
        <v>162</v>
      </c>
      <c r="C58" s="39"/>
      <c r="D58" s="39"/>
      <c r="E58" s="39"/>
    </row>
    <row r="59" spans="1:6" ht="93" customHeight="1" x14ac:dyDescent="0.25">
      <c r="A59" s="15" t="s">
        <v>11</v>
      </c>
      <c r="B59" s="8" t="s">
        <v>139</v>
      </c>
      <c r="C59" s="9" t="s">
        <v>94</v>
      </c>
      <c r="D59" s="10">
        <f>E59*8459.8*12</f>
        <v>8121.4079999999994</v>
      </c>
      <c r="E59" s="11">
        <v>0.08</v>
      </c>
      <c r="F59" s="7"/>
    </row>
    <row r="60" spans="1:6" ht="39" customHeight="1" x14ac:dyDescent="0.25">
      <c r="A60" s="40" t="s">
        <v>6</v>
      </c>
      <c r="B60" s="55"/>
      <c r="C60" s="55"/>
      <c r="D60" s="55"/>
      <c r="E60" s="55"/>
    </row>
    <row r="61" spans="1:6" ht="33.75" customHeight="1" x14ac:dyDescent="0.25">
      <c r="A61" s="15" t="s">
        <v>47</v>
      </c>
      <c r="B61" s="39" t="s">
        <v>48</v>
      </c>
      <c r="C61" s="39"/>
      <c r="D61" s="39"/>
      <c r="E61" s="39"/>
    </row>
    <row r="62" spans="1:6" ht="38.25" x14ac:dyDescent="0.25">
      <c r="A62" s="15" t="s">
        <v>11</v>
      </c>
      <c r="B62" s="8" t="s">
        <v>49</v>
      </c>
      <c r="C62" s="25" t="s">
        <v>95</v>
      </c>
      <c r="D62" s="10">
        <f>E62*8459.8*12</f>
        <v>16242.815999999999</v>
      </c>
      <c r="E62" s="11">
        <v>0.16</v>
      </c>
    </row>
    <row r="63" spans="1:6" ht="28.5" customHeight="1" x14ac:dyDescent="0.25">
      <c r="A63" s="15" t="s">
        <v>12</v>
      </c>
      <c r="B63" s="8" t="s">
        <v>50</v>
      </c>
      <c r="C63" s="9" t="s">
        <v>95</v>
      </c>
      <c r="D63" s="10">
        <f t="shared" ref="D63:D67" si="9">E63*8459.8*12</f>
        <v>1015.1759999999999</v>
      </c>
      <c r="E63" s="11">
        <v>0.01</v>
      </c>
    </row>
    <row r="64" spans="1:6" ht="57" customHeight="1" x14ac:dyDescent="0.25">
      <c r="A64" s="15" t="s">
        <v>13</v>
      </c>
      <c r="B64" s="8" t="s">
        <v>51</v>
      </c>
      <c r="C64" s="9" t="s">
        <v>96</v>
      </c>
      <c r="D64" s="10">
        <f t="shared" si="9"/>
        <v>5075.88</v>
      </c>
      <c r="E64" s="11">
        <v>0.05</v>
      </c>
    </row>
    <row r="65" spans="1:6" ht="25.5" x14ac:dyDescent="0.25">
      <c r="A65" s="15" t="s">
        <v>14</v>
      </c>
      <c r="B65" s="8" t="s">
        <v>52</v>
      </c>
      <c r="C65" s="9" t="s">
        <v>95</v>
      </c>
      <c r="D65" s="10">
        <f t="shared" si="9"/>
        <v>1015.1759999999999</v>
      </c>
      <c r="E65" s="11">
        <v>0.01</v>
      </c>
    </row>
    <row r="66" spans="1:6" ht="25.5" x14ac:dyDescent="0.25">
      <c r="A66" s="15" t="s">
        <v>15</v>
      </c>
      <c r="B66" s="8" t="s">
        <v>53</v>
      </c>
      <c r="C66" s="9" t="s">
        <v>95</v>
      </c>
      <c r="D66" s="10">
        <f t="shared" si="9"/>
        <v>1015.1759999999999</v>
      </c>
      <c r="E66" s="11">
        <v>0.01</v>
      </c>
    </row>
    <row r="67" spans="1:6" ht="25.5" x14ac:dyDescent="0.25">
      <c r="A67" s="15" t="s">
        <v>32</v>
      </c>
      <c r="B67" s="8" t="s">
        <v>129</v>
      </c>
      <c r="C67" s="9" t="s">
        <v>140</v>
      </c>
      <c r="D67" s="10">
        <f t="shared" si="9"/>
        <v>2030.3519999999999</v>
      </c>
      <c r="E67" s="11">
        <v>0.02</v>
      </c>
      <c r="F67" s="7"/>
    </row>
    <row r="68" spans="1:6" ht="26.25" customHeight="1" x14ac:dyDescent="0.25">
      <c r="A68" s="15" t="s">
        <v>54</v>
      </c>
      <c r="B68" s="39" t="s">
        <v>55</v>
      </c>
      <c r="C68" s="39"/>
      <c r="D68" s="39"/>
      <c r="E68" s="39"/>
    </row>
    <row r="69" spans="1:6" ht="38.25" x14ac:dyDescent="0.25">
      <c r="A69" s="15" t="s">
        <v>11</v>
      </c>
      <c r="B69" s="8" t="s">
        <v>141</v>
      </c>
      <c r="C69" s="9" t="s">
        <v>90</v>
      </c>
      <c r="D69" s="10">
        <f>E69*8459.8*12</f>
        <v>35531.159999999989</v>
      </c>
      <c r="E69" s="11">
        <v>0.35</v>
      </c>
    </row>
    <row r="70" spans="1:6" ht="51" x14ac:dyDescent="0.25">
      <c r="A70" s="15" t="s">
        <v>12</v>
      </c>
      <c r="B70" s="8" t="s">
        <v>56</v>
      </c>
      <c r="C70" s="9" t="s">
        <v>95</v>
      </c>
      <c r="D70" s="10">
        <f t="shared" ref="D70:D72" si="10">E70*8459.8*12</f>
        <v>5075.88</v>
      </c>
      <c r="E70" s="11">
        <v>0.05</v>
      </c>
    </row>
    <row r="71" spans="1:6" ht="25.5" x14ac:dyDescent="0.25">
      <c r="A71" s="15" t="s">
        <v>13</v>
      </c>
      <c r="B71" s="8" t="s">
        <v>57</v>
      </c>
      <c r="C71" s="9" t="s">
        <v>92</v>
      </c>
      <c r="D71" s="10">
        <f t="shared" si="10"/>
        <v>8121.4079999999994</v>
      </c>
      <c r="E71" s="11">
        <v>0.08</v>
      </c>
    </row>
    <row r="72" spans="1:6" ht="25.5" x14ac:dyDescent="0.25">
      <c r="A72" s="15" t="s">
        <v>14</v>
      </c>
      <c r="B72" s="8" t="s">
        <v>58</v>
      </c>
      <c r="C72" s="9" t="s">
        <v>92</v>
      </c>
      <c r="D72" s="10">
        <f t="shared" si="10"/>
        <v>9136.5839999999989</v>
      </c>
      <c r="E72" s="11">
        <v>0.09</v>
      </c>
      <c r="F72" s="7"/>
    </row>
    <row r="73" spans="1:6" ht="28.5" customHeight="1" x14ac:dyDescent="0.25">
      <c r="A73" s="15" t="s">
        <v>59</v>
      </c>
      <c r="B73" s="39" t="s">
        <v>60</v>
      </c>
      <c r="C73" s="39"/>
      <c r="D73" s="39"/>
      <c r="E73" s="39"/>
    </row>
    <row r="74" spans="1:6" ht="78.75" customHeight="1" x14ac:dyDescent="0.25">
      <c r="A74" s="15" t="s">
        <v>11</v>
      </c>
      <c r="B74" s="8" t="s">
        <v>142</v>
      </c>
      <c r="C74" s="9" t="s">
        <v>95</v>
      </c>
      <c r="D74" s="10">
        <f>E74*8459.8*12</f>
        <v>34515.983999999997</v>
      </c>
      <c r="E74" s="11">
        <v>0.34</v>
      </c>
    </row>
    <row r="75" spans="1:6" ht="55.5" customHeight="1" x14ac:dyDescent="0.25">
      <c r="A75" s="15" t="s">
        <v>12</v>
      </c>
      <c r="B75" s="8" t="s">
        <v>61</v>
      </c>
      <c r="C75" s="9" t="s">
        <v>95</v>
      </c>
      <c r="D75" s="10">
        <f t="shared" ref="D75:D82" si="11">E75*8459.8*12</f>
        <v>5075.88</v>
      </c>
      <c r="E75" s="11">
        <v>0.05</v>
      </c>
    </row>
    <row r="76" spans="1:6" ht="25.5" x14ac:dyDescent="0.25">
      <c r="A76" s="15" t="s">
        <v>13</v>
      </c>
      <c r="B76" s="8" t="s">
        <v>62</v>
      </c>
      <c r="C76" s="9" t="s">
        <v>117</v>
      </c>
      <c r="D76" s="10">
        <f t="shared" si="11"/>
        <v>9136.5839999999989</v>
      </c>
      <c r="E76" s="11">
        <v>0.09</v>
      </c>
    </row>
    <row r="77" spans="1:6" ht="42" customHeight="1" x14ac:dyDescent="0.25">
      <c r="A77" s="15" t="s">
        <v>14</v>
      </c>
      <c r="B77" s="8" t="s">
        <v>63</v>
      </c>
      <c r="C77" s="9" t="s">
        <v>96</v>
      </c>
      <c r="D77" s="10">
        <f t="shared" si="11"/>
        <v>6091.0559999999996</v>
      </c>
      <c r="E77" s="11">
        <v>0.06</v>
      </c>
    </row>
    <row r="78" spans="1:6" ht="38.25" x14ac:dyDescent="0.25">
      <c r="A78" s="15" t="s">
        <v>15</v>
      </c>
      <c r="B78" s="8" t="s">
        <v>64</v>
      </c>
      <c r="C78" s="9" t="s">
        <v>96</v>
      </c>
      <c r="D78" s="10">
        <f t="shared" si="11"/>
        <v>54819.503999999994</v>
      </c>
      <c r="E78" s="11">
        <v>0.54</v>
      </c>
    </row>
    <row r="79" spans="1:6" ht="38.25" x14ac:dyDescent="0.25">
      <c r="A79" s="15" t="s">
        <v>32</v>
      </c>
      <c r="B79" s="8" t="s">
        <v>65</v>
      </c>
      <c r="C79" s="9" t="s">
        <v>95</v>
      </c>
      <c r="D79" s="10">
        <f t="shared" si="11"/>
        <v>2030.3519999999999</v>
      </c>
      <c r="E79" s="11">
        <v>0.02</v>
      </c>
    </row>
    <row r="80" spans="1:6" ht="25.5" x14ac:dyDescent="0.25">
      <c r="A80" s="15" t="s">
        <v>33</v>
      </c>
      <c r="B80" s="8" t="s">
        <v>66</v>
      </c>
      <c r="C80" s="9" t="s">
        <v>96</v>
      </c>
      <c r="D80" s="10">
        <f t="shared" si="11"/>
        <v>1015.1759999999999</v>
      </c>
      <c r="E80" s="11">
        <v>0.01</v>
      </c>
    </row>
    <row r="81" spans="1:7" x14ac:dyDescent="0.25">
      <c r="A81" s="15" t="s">
        <v>34</v>
      </c>
      <c r="B81" s="8" t="s">
        <v>157</v>
      </c>
      <c r="C81" s="9" t="s">
        <v>92</v>
      </c>
      <c r="D81" s="10">
        <f t="shared" si="11"/>
        <v>11166.936</v>
      </c>
      <c r="E81" s="11">
        <v>0.11</v>
      </c>
    </row>
    <row r="82" spans="1:7" ht="25.5" x14ac:dyDescent="0.25">
      <c r="A82" s="15" t="s">
        <v>35</v>
      </c>
      <c r="B82" s="8" t="s">
        <v>67</v>
      </c>
      <c r="C82" s="9" t="s">
        <v>92</v>
      </c>
      <c r="D82" s="10">
        <f t="shared" si="11"/>
        <v>12182.111999999999</v>
      </c>
      <c r="E82" s="11">
        <v>0.12</v>
      </c>
      <c r="F82" s="7"/>
    </row>
    <row r="83" spans="1:7" ht="29.25" customHeight="1" x14ac:dyDescent="0.25">
      <c r="A83" s="15" t="s">
        <v>19</v>
      </c>
      <c r="B83" s="39" t="s">
        <v>68</v>
      </c>
      <c r="C83" s="39"/>
      <c r="D83" s="39"/>
      <c r="E83" s="39"/>
    </row>
    <row r="84" spans="1:7" ht="25.5" x14ac:dyDescent="0.25">
      <c r="A84" s="15" t="s">
        <v>11</v>
      </c>
      <c r="B84" s="8" t="s">
        <v>69</v>
      </c>
      <c r="C84" s="9" t="s">
        <v>92</v>
      </c>
      <c r="D84" s="10">
        <f>E84*8459.8*12</f>
        <v>32485.631999999998</v>
      </c>
      <c r="E84" s="11">
        <v>0.32</v>
      </c>
    </row>
    <row r="85" spans="1:7" x14ac:dyDescent="0.25">
      <c r="A85" s="15" t="s">
        <v>12</v>
      </c>
      <c r="B85" s="8" t="s">
        <v>70</v>
      </c>
      <c r="C85" s="9" t="s">
        <v>92</v>
      </c>
      <c r="D85" s="10">
        <f t="shared" ref="D85:D86" si="12">E85*8459.8*12</f>
        <v>3045.5279999999998</v>
      </c>
      <c r="E85" s="11">
        <v>0.03</v>
      </c>
    </row>
    <row r="86" spans="1:7" ht="25.5" x14ac:dyDescent="0.25">
      <c r="A86" s="15" t="s">
        <v>13</v>
      </c>
      <c r="B86" s="8" t="s">
        <v>71</v>
      </c>
      <c r="C86" s="9" t="s">
        <v>92</v>
      </c>
      <c r="D86" s="10">
        <f t="shared" si="12"/>
        <v>15227.639999999998</v>
      </c>
      <c r="E86" s="11">
        <v>0.15</v>
      </c>
      <c r="F86" s="7"/>
    </row>
    <row r="87" spans="1:7" ht="26.25" customHeight="1" x14ac:dyDescent="0.25">
      <c r="A87" s="15" t="s">
        <v>24</v>
      </c>
      <c r="B87" s="39" t="s">
        <v>72</v>
      </c>
      <c r="C87" s="39"/>
      <c r="D87" s="39"/>
      <c r="E87" s="39"/>
    </row>
    <row r="88" spans="1:7" ht="25.5" x14ac:dyDescent="0.25">
      <c r="A88" s="15" t="s">
        <v>11</v>
      </c>
      <c r="B88" s="8" t="s">
        <v>73</v>
      </c>
      <c r="C88" s="9" t="s">
        <v>90</v>
      </c>
      <c r="D88" s="10">
        <f>E88*8459.8*12</f>
        <v>24364.223999999998</v>
      </c>
      <c r="E88" s="11">
        <v>0.24</v>
      </c>
    </row>
    <row r="89" spans="1:7" s="14" customFormat="1" ht="105" customHeight="1" x14ac:dyDescent="0.25">
      <c r="A89" s="15" t="s">
        <v>12</v>
      </c>
      <c r="B89" s="8" t="s">
        <v>143</v>
      </c>
      <c r="C89" s="9" t="s">
        <v>91</v>
      </c>
      <c r="D89" s="10">
        <f t="shared" ref="D89:D90" si="13">E89*8459.8*12</f>
        <v>85274.784</v>
      </c>
      <c r="E89" s="11">
        <f>0.68+0.16</f>
        <v>0.84000000000000008</v>
      </c>
      <c r="G89" s="13"/>
    </row>
    <row r="90" spans="1:7" ht="25.5" x14ac:dyDescent="0.25">
      <c r="A90" s="15" t="s">
        <v>13</v>
      </c>
      <c r="B90" s="8" t="s">
        <v>74</v>
      </c>
      <c r="C90" s="9" t="s">
        <v>97</v>
      </c>
      <c r="D90" s="10">
        <f t="shared" si="13"/>
        <v>21318.695999999996</v>
      </c>
      <c r="E90" s="11">
        <v>0.21</v>
      </c>
      <c r="F90" s="7"/>
    </row>
    <row r="91" spans="1:7" ht="15" customHeight="1" x14ac:dyDescent="0.25">
      <c r="A91" s="15" t="s">
        <v>27</v>
      </c>
      <c r="B91" s="39" t="s">
        <v>75</v>
      </c>
      <c r="C91" s="39"/>
      <c r="D91" s="39"/>
      <c r="E91" s="39"/>
    </row>
    <row r="92" spans="1:7" ht="25.5" x14ac:dyDescent="0.25">
      <c r="A92" s="15" t="s">
        <v>11</v>
      </c>
      <c r="B92" s="8" t="s">
        <v>76</v>
      </c>
      <c r="C92" s="9" t="s">
        <v>98</v>
      </c>
      <c r="D92" s="10">
        <f>E92*8459.8*12</f>
        <v>10151.76</v>
      </c>
      <c r="E92" s="11">
        <v>0.1</v>
      </c>
    </row>
    <row r="93" spans="1:7" ht="76.5" x14ac:dyDescent="0.25">
      <c r="A93" s="15" t="s">
        <v>12</v>
      </c>
      <c r="B93" s="8" t="s">
        <v>77</v>
      </c>
      <c r="C93" s="9" t="s">
        <v>99</v>
      </c>
      <c r="D93" s="10">
        <f t="shared" ref="D93:D95" si="14">E93*8459.8*12</f>
        <v>52789.151999999995</v>
      </c>
      <c r="E93" s="11">
        <v>0.52</v>
      </c>
    </row>
    <row r="94" spans="1:7" ht="63.75" x14ac:dyDescent="0.25">
      <c r="A94" s="15" t="s">
        <v>13</v>
      </c>
      <c r="B94" s="8" t="s">
        <v>78</v>
      </c>
      <c r="C94" s="9" t="s">
        <v>100</v>
      </c>
      <c r="D94" s="10">
        <f t="shared" si="14"/>
        <v>32485.631999999998</v>
      </c>
      <c r="E94" s="11">
        <v>0.32</v>
      </c>
    </row>
    <row r="95" spans="1:7" ht="25.5" x14ac:dyDescent="0.25">
      <c r="A95" s="15" t="s">
        <v>14</v>
      </c>
      <c r="B95" s="8" t="s">
        <v>79</v>
      </c>
      <c r="C95" s="9" t="s">
        <v>92</v>
      </c>
      <c r="D95" s="10">
        <f t="shared" si="14"/>
        <v>10151.76</v>
      </c>
      <c r="E95" s="11">
        <v>0.1</v>
      </c>
      <c r="F95" s="7"/>
    </row>
    <row r="96" spans="1:7" x14ac:dyDescent="0.25">
      <c r="A96" s="40" t="s">
        <v>7</v>
      </c>
      <c r="B96" s="40"/>
      <c r="C96" s="40"/>
      <c r="D96" s="40"/>
      <c r="E96" s="40"/>
    </row>
    <row r="97" spans="1:6" x14ac:dyDescent="0.25">
      <c r="A97" s="15" t="s">
        <v>47</v>
      </c>
      <c r="B97" s="39" t="s">
        <v>80</v>
      </c>
      <c r="C97" s="39"/>
      <c r="D97" s="39"/>
      <c r="E97" s="39"/>
    </row>
    <row r="98" spans="1:6" ht="38.25" x14ac:dyDescent="0.25">
      <c r="A98" s="15" t="s">
        <v>11</v>
      </c>
      <c r="B98" s="8" t="s">
        <v>144</v>
      </c>
      <c r="C98" s="9" t="s">
        <v>101</v>
      </c>
      <c r="D98" s="10">
        <f>E98*8459.8*12</f>
        <v>243642.23999999996</v>
      </c>
      <c r="E98" s="11">
        <v>2.4</v>
      </c>
    </row>
    <row r="99" spans="1:6" ht="38.25" x14ac:dyDescent="0.25">
      <c r="A99" s="15" t="s">
        <v>12</v>
      </c>
      <c r="B99" s="8" t="s">
        <v>146</v>
      </c>
      <c r="C99" s="9" t="s">
        <v>145</v>
      </c>
      <c r="D99" s="10">
        <f t="shared" ref="D99:D102" si="15">E99*8459.8*12</f>
        <v>16242.815999999999</v>
      </c>
      <c r="E99" s="11">
        <v>0.16</v>
      </c>
    </row>
    <row r="100" spans="1:6" x14ac:dyDescent="0.25">
      <c r="A100" s="15" t="s">
        <v>13</v>
      </c>
      <c r="B100" s="8" t="s">
        <v>147</v>
      </c>
      <c r="C100" s="9" t="s">
        <v>91</v>
      </c>
      <c r="D100" s="10">
        <f t="shared" si="15"/>
        <v>38576.687999999995</v>
      </c>
      <c r="E100" s="11">
        <v>0.38</v>
      </c>
    </row>
    <row r="101" spans="1:6" ht="25.5" x14ac:dyDescent="0.25">
      <c r="A101" s="15" t="s">
        <v>14</v>
      </c>
      <c r="B101" s="8" t="s">
        <v>148</v>
      </c>
      <c r="C101" s="9" t="s">
        <v>117</v>
      </c>
      <c r="D101" s="10">
        <f t="shared" si="15"/>
        <v>14212.464</v>
      </c>
      <c r="E101" s="11">
        <v>0.14000000000000001</v>
      </c>
    </row>
    <row r="102" spans="1:6" ht="38.25" x14ac:dyDescent="0.25">
      <c r="A102" s="15" t="s">
        <v>15</v>
      </c>
      <c r="B102" s="8" t="s">
        <v>81</v>
      </c>
      <c r="C102" s="9" t="s">
        <v>102</v>
      </c>
      <c r="D102" s="10">
        <f t="shared" si="15"/>
        <v>50758.799999999996</v>
      </c>
      <c r="E102" s="11">
        <v>0.5</v>
      </c>
      <c r="F102" s="7"/>
    </row>
    <row r="103" spans="1:6" ht="39" customHeight="1" x14ac:dyDescent="0.25">
      <c r="A103" s="15" t="s">
        <v>54</v>
      </c>
      <c r="B103" s="39" t="s">
        <v>82</v>
      </c>
      <c r="C103" s="39"/>
      <c r="D103" s="39"/>
      <c r="E103" s="39"/>
    </row>
    <row r="104" spans="1:6" ht="38.25" x14ac:dyDescent="0.25">
      <c r="A104" s="15" t="s">
        <v>11</v>
      </c>
      <c r="B104" s="8" t="s">
        <v>149</v>
      </c>
      <c r="C104" s="9" t="s">
        <v>103</v>
      </c>
      <c r="D104" s="10">
        <f>E104*8459.8*12</f>
        <v>124866.64799999999</v>
      </c>
      <c r="E104" s="11">
        <v>1.23</v>
      </c>
    </row>
    <row r="105" spans="1:6" ht="43.5" customHeight="1" x14ac:dyDescent="0.25">
      <c r="A105" s="15" t="s">
        <v>12</v>
      </c>
      <c r="B105" s="8" t="s">
        <v>83</v>
      </c>
      <c r="C105" s="9" t="s">
        <v>101</v>
      </c>
      <c r="D105" s="10">
        <f t="shared" ref="D105:D106" si="16">E105*8459.8*12</f>
        <v>23349.047999999999</v>
      </c>
      <c r="E105" s="11">
        <v>0.23</v>
      </c>
    </row>
    <row r="106" spans="1:6" x14ac:dyDescent="0.25">
      <c r="A106" s="15" t="s">
        <v>13</v>
      </c>
      <c r="B106" s="8" t="s">
        <v>84</v>
      </c>
      <c r="C106" s="9" t="s">
        <v>101</v>
      </c>
      <c r="D106" s="10">
        <f t="shared" si="16"/>
        <v>7106.232</v>
      </c>
      <c r="E106" s="11">
        <v>7.0000000000000007E-2</v>
      </c>
      <c r="F106" s="7"/>
    </row>
    <row r="107" spans="1:6" x14ac:dyDescent="0.25">
      <c r="A107" s="15" t="s">
        <v>59</v>
      </c>
      <c r="B107" s="39" t="s">
        <v>85</v>
      </c>
      <c r="C107" s="39"/>
      <c r="D107" s="39"/>
      <c r="E107" s="39"/>
    </row>
    <row r="108" spans="1:6" x14ac:dyDescent="0.25">
      <c r="A108" s="15" t="s">
        <v>11</v>
      </c>
      <c r="B108" s="8" t="s">
        <v>86</v>
      </c>
      <c r="C108" s="9" t="s">
        <v>101</v>
      </c>
      <c r="D108" s="10">
        <f>E108*8459.8*12</f>
        <v>116745.23999999999</v>
      </c>
      <c r="E108" s="11">
        <v>1.1499999999999999</v>
      </c>
    </row>
    <row r="109" spans="1:6" ht="26.25" customHeight="1" x14ac:dyDescent="0.25">
      <c r="A109" s="15" t="s">
        <v>12</v>
      </c>
      <c r="B109" s="8" t="s">
        <v>153</v>
      </c>
      <c r="C109" s="9" t="s">
        <v>101</v>
      </c>
      <c r="D109" s="10">
        <f t="shared" ref="D109:D112" si="17">E109*8459.8*12</f>
        <v>26394.575999999997</v>
      </c>
      <c r="E109" s="11">
        <v>0.26</v>
      </c>
    </row>
    <row r="110" spans="1:6" ht="25.5" x14ac:dyDescent="0.25">
      <c r="A110" s="15" t="s">
        <v>13</v>
      </c>
      <c r="B110" s="27" t="s">
        <v>124</v>
      </c>
      <c r="C110" s="9" t="s">
        <v>93</v>
      </c>
      <c r="D110" s="10">
        <f t="shared" si="17"/>
        <v>29440.103999999996</v>
      </c>
      <c r="E110" s="11">
        <v>0.28999999999999998</v>
      </c>
    </row>
    <row r="111" spans="1:6" ht="25.5" x14ac:dyDescent="0.25">
      <c r="A111" s="15" t="s">
        <v>14</v>
      </c>
      <c r="B111" s="27" t="s">
        <v>87</v>
      </c>
      <c r="C111" s="9" t="s">
        <v>93</v>
      </c>
      <c r="D111" s="10">
        <f t="shared" si="17"/>
        <v>4060.7039999999997</v>
      </c>
      <c r="E111" s="11">
        <v>0.04</v>
      </c>
    </row>
    <row r="112" spans="1:6" ht="25.5" x14ac:dyDescent="0.25">
      <c r="A112" s="15" t="s">
        <v>15</v>
      </c>
      <c r="B112" s="8" t="s">
        <v>150</v>
      </c>
      <c r="C112" s="9" t="s">
        <v>118</v>
      </c>
      <c r="D112" s="10">
        <f t="shared" si="17"/>
        <v>7106.232</v>
      </c>
      <c r="E112" s="11">
        <v>7.0000000000000007E-2</v>
      </c>
      <c r="F112" s="7"/>
    </row>
    <row r="113" spans="1:7" x14ac:dyDescent="0.25">
      <c r="A113" s="15" t="s">
        <v>19</v>
      </c>
      <c r="B113" s="39" t="s">
        <v>107</v>
      </c>
      <c r="C113" s="39"/>
      <c r="D113" s="39"/>
      <c r="E113" s="39"/>
    </row>
    <row r="114" spans="1:7" x14ac:dyDescent="0.25">
      <c r="A114" s="15" t="s">
        <v>11</v>
      </c>
      <c r="B114" s="8" t="s">
        <v>151</v>
      </c>
      <c r="C114" s="9" t="s">
        <v>101</v>
      </c>
      <c r="D114" s="10">
        <f>E114*8459.8*12</f>
        <v>257854.704</v>
      </c>
      <c r="E114" s="11">
        <v>2.54</v>
      </c>
    </row>
    <row r="115" spans="1:7" ht="65.25" customHeight="1" x14ac:dyDescent="0.25">
      <c r="A115" s="15" t="s">
        <v>12</v>
      </c>
      <c r="B115" s="8" t="s">
        <v>88</v>
      </c>
      <c r="C115" s="9" t="s">
        <v>104</v>
      </c>
      <c r="D115" s="10">
        <f t="shared" ref="D115:D117" si="18">E115*8459.8*12</f>
        <v>12182.111999999999</v>
      </c>
      <c r="E115" s="11">
        <v>0.12</v>
      </c>
    </row>
    <row r="116" spans="1:7" ht="64.5" customHeight="1" x14ac:dyDescent="0.25">
      <c r="A116" s="15" t="s">
        <v>24</v>
      </c>
      <c r="B116" s="16" t="s">
        <v>152</v>
      </c>
      <c r="C116" s="9" t="s">
        <v>105</v>
      </c>
      <c r="D116" s="17">
        <f t="shared" si="18"/>
        <v>131972.88</v>
      </c>
      <c r="E116" s="11">
        <v>1.3</v>
      </c>
    </row>
    <row r="117" spans="1:7" s="20" customFormat="1" ht="77.25" customHeight="1" x14ac:dyDescent="0.25">
      <c r="A117" s="15" t="s">
        <v>27</v>
      </c>
      <c r="B117" s="16" t="s">
        <v>89</v>
      </c>
      <c r="C117" s="9" t="s">
        <v>106</v>
      </c>
      <c r="D117" s="17">
        <f t="shared" si="18"/>
        <v>116745.23999999999</v>
      </c>
      <c r="E117" s="11">
        <v>1.1499999999999999</v>
      </c>
      <c r="F117" s="18"/>
      <c r="G117" s="19"/>
    </row>
    <row r="118" spans="1:7" ht="29.25" customHeight="1" x14ac:dyDescent="0.25">
      <c r="A118" s="53" t="s">
        <v>108</v>
      </c>
      <c r="B118" s="53"/>
      <c r="C118" s="53"/>
      <c r="D118" s="53"/>
      <c r="E118" s="53"/>
    </row>
    <row r="119" spans="1:7" ht="15.75" customHeight="1" x14ac:dyDescent="0.25">
      <c r="A119" s="9" t="s">
        <v>47</v>
      </c>
      <c r="B119" s="54" t="s">
        <v>109</v>
      </c>
      <c r="C119" s="54"/>
      <c r="D119" s="54"/>
      <c r="E119" s="54"/>
    </row>
    <row r="120" spans="1:7" x14ac:dyDescent="0.25">
      <c r="A120" s="9" t="s">
        <v>11</v>
      </c>
      <c r="B120" s="28" t="s">
        <v>110</v>
      </c>
      <c r="C120" s="9" t="s">
        <v>98</v>
      </c>
      <c r="D120" s="10">
        <f>E120*8459.8*12</f>
        <v>462920.25599999994</v>
      </c>
      <c r="E120" s="11">
        <v>4.5599999999999996</v>
      </c>
    </row>
    <row r="121" spans="1:7" ht="25.5" customHeight="1" x14ac:dyDescent="0.25">
      <c r="A121" s="9" t="s">
        <v>12</v>
      </c>
      <c r="B121" s="28" t="s">
        <v>111</v>
      </c>
      <c r="C121" s="9" t="s">
        <v>95</v>
      </c>
      <c r="D121" s="10">
        <f t="shared" ref="D121:D128" si="19">E121*8459.8*12</f>
        <v>7106.232</v>
      </c>
      <c r="E121" s="11">
        <v>7.0000000000000007E-2</v>
      </c>
    </row>
    <row r="122" spans="1:7" ht="41.25" customHeight="1" x14ac:dyDescent="0.25">
      <c r="A122" s="9" t="s">
        <v>13</v>
      </c>
      <c r="B122" s="28" t="s">
        <v>121</v>
      </c>
      <c r="C122" s="9" t="s">
        <v>95</v>
      </c>
      <c r="D122" s="10">
        <f t="shared" si="19"/>
        <v>3045.5279999999998</v>
      </c>
      <c r="E122" s="11">
        <v>0.03</v>
      </c>
    </row>
    <row r="123" spans="1:7" ht="25.5" x14ac:dyDescent="0.25">
      <c r="A123" s="9" t="s">
        <v>14</v>
      </c>
      <c r="B123" s="28" t="s">
        <v>156</v>
      </c>
      <c r="C123" s="9" t="s">
        <v>95</v>
      </c>
      <c r="D123" s="10">
        <f t="shared" si="19"/>
        <v>3045.5279999999998</v>
      </c>
      <c r="E123" s="11">
        <v>0.03</v>
      </c>
    </row>
    <row r="124" spans="1:7" ht="26.25" customHeight="1" x14ac:dyDescent="0.25">
      <c r="A124" s="9" t="s">
        <v>15</v>
      </c>
      <c r="B124" s="28" t="s">
        <v>112</v>
      </c>
      <c r="C124" s="9" t="s">
        <v>95</v>
      </c>
      <c r="D124" s="10">
        <f t="shared" si="19"/>
        <v>30455.279999999995</v>
      </c>
      <c r="E124" s="11">
        <v>0.3</v>
      </c>
    </row>
    <row r="125" spans="1:7" ht="51.75" customHeight="1" x14ac:dyDescent="0.25">
      <c r="A125" s="9" t="s">
        <v>32</v>
      </c>
      <c r="B125" s="27" t="s">
        <v>120</v>
      </c>
      <c r="C125" s="9" t="s">
        <v>95</v>
      </c>
      <c r="D125" s="10">
        <f t="shared" si="19"/>
        <v>4060.7039999999997</v>
      </c>
      <c r="E125" s="11">
        <v>0.04</v>
      </c>
    </row>
    <row r="126" spans="1:7" ht="25.5" x14ac:dyDescent="0.25">
      <c r="A126" s="9" t="s">
        <v>33</v>
      </c>
      <c r="B126" s="27" t="s">
        <v>113</v>
      </c>
      <c r="C126" s="9" t="s">
        <v>95</v>
      </c>
      <c r="D126" s="10">
        <f t="shared" si="19"/>
        <v>10151.76</v>
      </c>
      <c r="E126" s="11">
        <v>0.1</v>
      </c>
    </row>
    <row r="127" spans="1:7" x14ac:dyDescent="0.25">
      <c r="A127" s="9" t="s">
        <v>34</v>
      </c>
      <c r="B127" s="27" t="s">
        <v>123</v>
      </c>
      <c r="C127" s="9" t="s">
        <v>95</v>
      </c>
      <c r="D127" s="10">
        <f t="shared" si="19"/>
        <v>11166.936</v>
      </c>
      <c r="E127" s="11">
        <v>0.11</v>
      </c>
    </row>
    <row r="128" spans="1:7" ht="51" customHeight="1" x14ac:dyDescent="0.25">
      <c r="A128" s="9" t="s">
        <v>35</v>
      </c>
      <c r="B128" s="27" t="s">
        <v>114</v>
      </c>
      <c r="C128" s="9" t="s">
        <v>95</v>
      </c>
      <c r="D128" s="10">
        <f t="shared" si="19"/>
        <v>205065.55199999997</v>
      </c>
      <c r="E128" s="11">
        <v>2.02</v>
      </c>
    </row>
    <row r="129" spans="1:6" ht="25.5" x14ac:dyDescent="0.25">
      <c r="A129" s="9" t="s">
        <v>54</v>
      </c>
      <c r="B129" s="29" t="s">
        <v>119</v>
      </c>
      <c r="C129" s="9" t="s">
        <v>116</v>
      </c>
      <c r="D129" s="10">
        <f>E129*8459.8*12</f>
        <v>153291.576</v>
      </c>
      <c r="E129" s="11">
        <v>1.51</v>
      </c>
    </row>
    <row r="130" spans="1:6" x14ac:dyDescent="0.25">
      <c r="A130" s="9" t="s">
        <v>59</v>
      </c>
      <c r="B130" s="29" t="s">
        <v>115</v>
      </c>
      <c r="C130" s="9" t="s">
        <v>95</v>
      </c>
      <c r="D130" s="10">
        <v>27600</v>
      </c>
      <c r="E130" s="11">
        <v>0.27</v>
      </c>
      <c r="F130" s="7"/>
    </row>
    <row r="131" spans="1:6" x14ac:dyDescent="0.25">
      <c r="A131" s="51" t="s">
        <v>122</v>
      </c>
      <c r="B131" s="51"/>
      <c r="C131" s="52"/>
      <c r="D131" s="30">
        <f>D13+D14+D15+D17+D18+D19+D21+D22+D23+D24+D26+D27+D28+D29+D30+D32+D33+D34+D36+D37+D38+D39+D40+D41+D42+D44+D45+D46+D48+D49+D50+D51+D53+D54+D55+D57+D59+D62+D63+D64+D65+D66+D67+D69+D70+D71+D72+D74+D75+D76+D77+D78+D79+D80+D81+D82+D84+D85+D86+D88+D89+D90+D92+D93+D94+D95+D98+D99+D100+D101+D102+D104+D105+D106+D108+D109+D110+D111+D112+D114+D115+D116+D117+D120+D121+D122+D123+D124+D125+D126+D127+D128+D129+D130</f>
        <v>2703603.939999999</v>
      </c>
      <c r="E131" s="31">
        <f>E13+E14+E15+E17+E18+E19+E21+E22+E23+E24+E26+E27+E28+E29+E30+E32+E33+E34+E36+E37+E38+E39+E40+E41+E42+E44+E45+E46+E48+E49+E50+E51+E53+E54+E55+E57+E59+E62+E63+E64+E65+E66+E67+E69+E70+E71+E72+E74+E75+E76+E77+E78+E79+E80+E81+E82+E84+E85+E86+E88+E89+E90+E92+E93+E94+E95+E98+E99+E100+E101+E102+E104+E105+E106+E108+E109+E110+E111+E112+E114+E115+E116+E117+E120+E121+E122+E123+E124+E125+E126+E127+E128+E129+E130</f>
        <v>26.63</v>
      </c>
      <c r="F131" s="7"/>
    </row>
    <row r="132" spans="1:6" x14ac:dyDescent="0.25">
      <c r="A132" s="36"/>
      <c r="B132" s="36"/>
      <c r="C132" s="36"/>
      <c r="D132" s="37"/>
      <c r="E132" s="38"/>
      <c r="F132" s="7"/>
    </row>
    <row r="133" spans="1:6" ht="67.5" customHeight="1" x14ac:dyDescent="0.25">
      <c r="A133" s="56" t="s">
        <v>177</v>
      </c>
      <c r="B133" s="56"/>
      <c r="C133" s="56"/>
      <c r="D133" s="56"/>
      <c r="E133" s="56"/>
      <c r="F133" s="7"/>
    </row>
    <row r="134" spans="1:6" x14ac:dyDescent="0.25">
      <c r="A134" s="32"/>
      <c r="B134" s="32"/>
      <c r="C134" s="32"/>
      <c r="D134" s="33"/>
      <c r="E134" s="34"/>
    </row>
    <row r="135" spans="1:6" ht="24" customHeight="1" x14ac:dyDescent="0.25">
      <c r="A135" s="57" t="s">
        <v>173</v>
      </c>
      <c r="B135" s="57"/>
      <c r="C135" s="32"/>
      <c r="D135" s="58" t="s">
        <v>174</v>
      </c>
      <c r="E135" s="58"/>
      <c r="F135" s="7"/>
    </row>
    <row r="136" spans="1:6" x14ac:dyDescent="0.25">
      <c r="A136" s="32"/>
      <c r="B136" s="32"/>
      <c r="C136" s="32"/>
      <c r="D136" s="33"/>
      <c r="E136" s="34"/>
    </row>
    <row r="137" spans="1:6" x14ac:dyDescent="0.25">
      <c r="A137" s="32"/>
      <c r="B137" s="32"/>
      <c r="C137" s="32"/>
      <c r="D137" s="33"/>
      <c r="E137" s="34"/>
    </row>
    <row r="138" spans="1:6" x14ac:dyDescent="0.25">
      <c r="A138" s="57" t="s">
        <v>175</v>
      </c>
      <c r="B138" s="57"/>
      <c r="C138" s="32"/>
      <c r="D138" s="58" t="s">
        <v>176</v>
      </c>
      <c r="E138" s="58"/>
    </row>
    <row r="139" spans="1:6" x14ac:dyDescent="0.25">
      <c r="A139" s="32"/>
      <c r="B139" s="32"/>
      <c r="C139" s="32"/>
      <c r="D139" s="33"/>
      <c r="E139" s="34"/>
    </row>
    <row r="140" spans="1:6" x14ac:dyDescent="0.25">
      <c r="A140" s="3"/>
      <c r="B140" s="3"/>
      <c r="C140" s="3"/>
      <c r="D140" s="4"/>
      <c r="E140" s="6"/>
    </row>
    <row r="141" spans="1:6" x14ac:dyDescent="0.25">
      <c r="A141" s="3"/>
      <c r="B141" s="3"/>
      <c r="C141" s="3"/>
      <c r="D141" s="4"/>
      <c r="E141" s="6"/>
    </row>
    <row r="142" spans="1:6" x14ac:dyDescent="0.25">
      <c r="A142" s="3"/>
      <c r="B142" s="3"/>
      <c r="C142" s="3"/>
      <c r="D142" s="4"/>
      <c r="E142" s="6"/>
    </row>
    <row r="143" spans="1:6" x14ac:dyDescent="0.25">
      <c r="A143" s="3"/>
      <c r="B143" s="3"/>
      <c r="C143" s="3"/>
      <c r="D143" s="4"/>
      <c r="E143" s="6"/>
    </row>
    <row r="144" spans="1:6" x14ac:dyDescent="0.25">
      <c r="A144" s="3"/>
      <c r="B144" s="3"/>
      <c r="C144" s="3"/>
      <c r="D144" s="4"/>
      <c r="E144" s="6"/>
    </row>
    <row r="145" spans="1:5" x14ac:dyDescent="0.25">
      <c r="A145" s="3"/>
      <c r="B145" s="3"/>
      <c r="C145" s="3"/>
      <c r="D145" s="4"/>
      <c r="E145" s="6"/>
    </row>
    <row r="146" spans="1:5" x14ac:dyDescent="0.25">
      <c r="A146" s="3"/>
      <c r="B146" s="3"/>
      <c r="C146" s="3"/>
      <c r="D146" s="4"/>
      <c r="E146" s="6"/>
    </row>
    <row r="147" spans="1:5" x14ac:dyDescent="0.25">
      <c r="A147" s="3"/>
      <c r="B147" s="3"/>
      <c r="C147" s="3"/>
      <c r="D147" s="4"/>
      <c r="E147" s="6"/>
    </row>
    <row r="148" spans="1:5" x14ac:dyDescent="0.25">
      <c r="A148" s="3"/>
      <c r="B148" s="3"/>
      <c r="C148" s="3"/>
      <c r="D148" s="4"/>
      <c r="E148" s="6"/>
    </row>
    <row r="149" spans="1:5" x14ac:dyDescent="0.25">
      <c r="A149" s="3"/>
      <c r="B149" s="3"/>
      <c r="C149" s="3"/>
      <c r="D149" s="4"/>
      <c r="E149" s="6"/>
    </row>
    <row r="150" spans="1:5" x14ac:dyDescent="0.25">
      <c r="A150" s="3"/>
      <c r="B150" s="3"/>
      <c r="C150" s="3"/>
      <c r="D150" s="4"/>
      <c r="E150" s="6"/>
    </row>
    <row r="151" spans="1:5" x14ac:dyDescent="0.25">
      <c r="A151" s="3"/>
      <c r="B151" s="3"/>
      <c r="C151" s="3"/>
      <c r="D151" s="4"/>
      <c r="E151" s="6"/>
    </row>
    <row r="152" spans="1:5" x14ac:dyDescent="0.25">
      <c r="A152" s="3"/>
      <c r="B152" s="3"/>
      <c r="C152" s="3"/>
      <c r="D152" s="4"/>
      <c r="E152" s="6"/>
    </row>
    <row r="153" spans="1:5" x14ac:dyDescent="0.25">
      <c r="A153" s="3"/>
      <c r="B153" s="3"/>
      <c r="C153" s="3"/>
      <c r="D153" s="4"/>
      <c r="E153" s="6"/>
    </row>
    <row r="154" spans="1:5" x14ac:dyDescent="0.25">
      <c r="A154" s="3"/>
      <c r="B154" s="3"/>
      <c r="C154" s="3"/>
      <c r="D154" s="4"/>
      <c r="E154" s="6"/>
    </row>
    <row r="155" spans="1:5" x14ac:dyDescent="0.25">
      <c r="A155" s="3"/>
      <c r="B155" s="3"/>
      <c r="C155" s="3"/>
      <c r="D155" s="4"/>
      <c r="E155" s="6"/>
    </row>
    <row r="156" spans="1:5" x14ac:dyDescent="0.25">
      <c r="A156" s="3"/>
      <c r="B156" s="3"/>
      <c r="C156" s="3"/>
      <c r="D156" s="4"/>
      <c r="E156" s="6"/>
    </row>
    <row r="157" spans="1:5" x14ac:dyDescent="0.25">
      <c r="A157" s="3"/>
      <c r="B157" s="3"/>
      <c r="C157" s="3"/>
      <c r="D157" s="4"/>
      <c r="E157" s="6"/>
    </row>
    <row r="158" spans="1:5" x14ac:dyDescent="0.25">
      <c r="A158" s="3"/>
      <c r="B158" s="3"/>
      <c r="C158" s="3"/>
      <c r="D158" s="4"/>
      <c r="E158" s="6"/>
    </row>
    <row r="159" spans="1:5" x14ac:dyDescent="0.25">
      <c r="A159" s="3"/>
      <c r="B159" s="3"/>
      <c r="C159" s="3"/>
      <c r="D159" s="4"/>
      <c r="E159" s="6"/>
    </row>
    <row r="160" spans="1:5" x14ac:dyDescent="0.25">
      <c r="A160" s="3"/>
      <c r="B160" s="3"/>
      <c r="C160" s="3"/>
      <c r="D160" s="4"/>
      <c r="E160" s="6"/>
    </row>
    <row r="161" spans="1:5" x14ac:dyDescent="0.25">
      <c r="A161" s="3"/>
      <c r="B161" s="3"/>
      <c r="C161" s="3"/>
      <c r="D161" s="4"/>
      <c r="E161" s="6"/>
    </row>
    <row r="162" spans="1:5" x14ac:dyDescent="0.25">
      <c r="A162" s="3"/>
      <c r="B162" s="3"/>
      <c r="C162" s="3"/>
      <c r="D162" s="4"/>
      <c r="E162" s="6"/>
    </row>
    <row r="163" spans="1:5" x14ac:dyDescent="0.25">
      <c r="A163" s="3"/>
      <c r="B163" s="3"/>
      <c r="C163" s="3"/>
      <c r="D163" s="4"/>
      <c r="E163" s="6"/>
    </row>
    <row r="164" spans="1:5" x14ac:dyDescent="0.25">
      <c r="A164" s="3"/>
      <c r="B164" s="3"/>
      <c r="C164" s="3"/>
      <c r="D164" s="4"/>
      <c r="E164" s="6"/>
    </row>
    <row r="165" spans="1:5" x14ac:dyDescent="0.25">
      <c r="A165" s="3"/>
      <c r="B165" s="3"/>
      <c r="C165" s="3"/>
      <c r="D165" s="4"/>
      <c r="E165" s="6"/>
    </row>
    <row r="166" spans="1:5" x14ac:dyDescent="0.25">
      <c r="A166" s="3"/>
      <c r="B166" s="3"/>
      <c r="C166" s="3"/>
      <c r="D166" s="4"/>
      <c r="E166" s="6"/>
    </row>
    <row r="167" spans="1:5" x14ac:dyDescent="0.25">
      <c r="A167" s="3"/>
      <c r="B167" s="3"/>
      <c r="C167" s="3"/>
      <c r="D167" s="4"/>
      <c r="E167" s="6"/>
    </row>
    <row r="168" spans="1:5" x14ac:dyDescent="0.25">
      <c r="A168" s="3"/>
      <c r="B168" s="3"/>
      <c r="C168" s="3"/>
      <c r="D168" s="4"/>
      <c r="E168" s="6"/>
    </row>
    <row r="169" spans="1:5" x14ac:dyDescent="0.25">
      <c r="A169" s="3"/>
      <c r="B169" s="3"/>
      <c r="C169" s="3"/>
      <c r="D169" s="4"/>
      <c r="E169" s="6"/>
    </row>
    <row r="170" spans="1:5" x14ac:dyDescent="0.25">
      <c r="A170" s="3"/>
      <c r="B170" s="3"/>
      <c r="C170" s="3"/>
      <c r="D170" s="4"/>
      <c r="E170" s="6"/>
    </row>
    <row r="171" spans="1:5" x14ac:dyDescent="0.25">
      <c r="A171" s="3"/>
      <c r="B171" s="3"/>
      <c r="C171" s="3"/>
      <c r="D171" s="4"/>
      <c r="E171" s="6"/>
    </row>
    <row r="172" spans="1:5" x14ac:dyDescent="0.25">
      <c r="A172" s="3"/>
      <c r="B172" s="3"/>
      <c r="C172" s="3"/>
      <c r="D172" s="4"/>
      <c r="E172" s="6"/>
    </row>
    <row r="173" spans="1:5" x14ac:dyDescent="0.25">
      <c r="A173" s="3"/>
      <c r="B173" s="3"/>
      <c r="C173" s="3"/>
      <c r="D173" s="4"/>
      <c r="E173" s="6"/>
    </row>
    <row r="174" spans="1:5" x14ac:dyDescent="0.25">
      <c r="A174" s="3"/>
      <c r="B174" s="3"/>
      <c r="C174" s="3"/>
      <c r="D174" s="4"/>
      <c r="E174" s="6"/>
    </row>
    <row r="175" spans="1:5" x14ac:dyDescent="0.25">
      <c r="A175" s="3"/>
      <c r="B175" s="3"/>
      <c r="C175" s="3"/>
      <c r="D175" s="4"/>
      <c r="E175" s="6"/>
    </row>
    <row r="176" spans="1:5" x14ac:dyDescent="0.25">
      <c r="A176" s="3"/>
      <c r="B176" s="3"/>
      <c r="C176" s="3"/>
      <c r="D176" s="4"/>
      <c r="E176" s="6"/>
    </row>
    <row r="177" spans="1:5" x14ac:dyDescent="0.25">
      <c r="A177" s="3"/>
      <c r="B177" s="3"/>
      <c r="C177" s="3"/>
      <c r="D177" s="4"/>
      <c r="E177" s="6"/>
    </row>
    <row r="178" spans="1:5" x14ac:dyDescent="0.25">
      <c r="A178" s="3"/>
      <c r="B178" s="3"/>
      <c r="C178" s="3"/>
      <c r="D178" s="4"/>
      <c r="E178" s="6"/>
    </row>
    <row r="179" spans="1:5" x14ac:dyDescent="0.25">
      <c r="A179" s="3"/>
      <c r="B179" s="3"/>
      <c r="C179" s="3"/>
      <c r="D179" s="4"/>
      <c r="E179" s="6"/>
    </row>
    <row r="180" spans="1:5" x14ac:dyDescent="0.25">
      <c r="A180" s="3"/>
      <c r="B180" s="3"/>
      <c r="C180" s="3"/>
      <c r="D180" s="4"/>
      <c r="E180" s="6"/>
    </row>
    <row r="181" spans="1:5" x14ac:dyDescent="0.25">
      <c r="A181" s="3"/>
      <c r="B181" s="3"/>
      <c r="C181" s="3"/>
      <c r="D181" s="4"/>
      <c r="E181" s="6"/>
    </row>
    <row r="182" spans="1:5" x14ac:dyDescent="0.25">
      <c r="A182" s="3"/>
      <c r="B182" s="3"/>
      <c r="C182" s="3"/>
      <c r="D182" s="4"/>
      <c r="E182" s="6"/>
    </row>
    <row r="183" spans="1:5" x14ac:dyDescent="0.25">
      <c r="A183" s="3"/>
      <c r="B183" s="3"/>
      <c r="C183" s="3"/>
      <c r="D183" s="4"/>
      <c r="E183" s="6"/>
    </row>
    <row r="184" spans="1:5" x14ac:dyDescent="0.25">
      <c r="A184" s="3"/>
      <c r="B184" s="3"/>
      <c r="C184" s="3"/>
      <c r="D184" s="4"/>
      <c r="E184" s="6"/>
    </row>
    <row r="185" spans="1:5" x14ac:dyDescent="0.25">
      <c r="A185" s="3"/>
      <c r="B185" s="3"/>
      <c r="C185" s="3"/>
      <c r="D185" s="4"/>
      <c r="E185" s="6"/>
    </row>
    <row r="186" spans="1:5" x14ac:dyDescent="0.25">
      <c r="A186" s="3"/>
      <c r="B186" s="3"/>
      <c r="C186" s="3"/>
      <c r="D186" s="4"/>
      <c r="E186" s="6"/>
    </row>
    <row r="187" spans="1:5" x14ac:dyDescent="0.25">
      <c r="A187" s="3"/>
      <c r="B187" s="3"/>
      <c r="C187" s="3"/>
      <c r="D187" s="4"/>
      <c r="E187" s="6"/>
    </row>
    <row r="188" spans="1:5" x14ac:dyDescent="0.25">
      <c r="A188" s="3"/>
      <c r="B188" s="3"/>
      <c r="C188" s="3"/>
      <c r="D188" s="4"/>
      <c r="E188" s="6"/>
    </row>
    <row r="189" spans="1:5" x14ac:dyDescent="0.25">
      <c r="A189" s="3"/>
      <c r="B189" s="3"/>
      <c r="C189" s="3"/>
      <c r="D189" s="4"/>
      <c r="E189" s="6"/>
    </row>
    <row r="190" spans="1:5" x14ac:dyDescent="0.25">
      <c r="A190" s="3"/>
      <c r="B190" s="3"/>
      <c r="C190" s="3"/>
      <c r="D190" s="4"/>
      <c r="E190" s="6"/>
    </row>
    <row r="191" spans="1:5" x14ac:dyDescent="0.25">
      <c r="A191" s="3"/>
      <c r="B191" s="3"/>
      <c r="C191" s="3"/>
      <c r="D191" s="4"/>
      <c r="E191" s="6"/>
    </row>
    <row r="192" spans="1:5" x14ac:dyDescent="0.25">
      <c r="A192" s="3"/>
      <c r="B192" s="3"/>
      <c r="C192" s="3"/>
      <c r="D192" s="4"/>
      <c r="E192" s="6"/>
    </row>
    <row r="193" spans="1:5" x14ac:dyDescent="0.25">
      <c r="A193" s="3"/>
      <c r="B193" s="3"/>
      <c r="C193" s="3"/>
      <c r="D193" s="4"/>
      <c r="E193" s="6"/>
    </row>
    <row r="194" spans="1:5" x14ac:dyDescent="0.25">
      <c r="A194" s="3"/>
      <c r="B194" s="3"/>
      <c r="C194" s="3"/>
      <c r="D194" s="4"/>
      <c r="E194" s="6"/>
    </row>
    <row r="195" spans="1:5" x14ac:dyDescent="0.25">
      <c r="A195" s="3"/>
      <c r="B195" s="3"/>
      <c r="C195" s="3"/>
      <c r="D195" s="4"/>
      <c r="E195" s="6"/>
    </row>
    <row r="196" spans="1:5" x14ac:dyDescent="0.25">
      <c r="A196" s="3"/>
      <c r="B196" s="3"/>
      <c r="C196" s="3"/>
      <c r="D196" s="4"/>
      <c r="E196" s="6"/>
    </row>
    <row r="197" spans="1:5" x14ac:dyDescent="0.25">
      <c r="A197" s="3"/>
      <c r="B197" s="3"/>
      <c r="C197" s="3"/>
      <c r="D197" s="4"/>
      <c r="E197" s="6"/>
    </row>
    <row r="198" spans="1:5" x14ac:dyDescent="0.25">
      <c r="A198" s="3"/>
      <c r="B198" s="3"/>
      <c r="C198" s="3"/>
      <c r="D198" s="4"/>
      <c r="E198" s="6"/>
    </row>
    <row r="199" spans="1:5" x14ac:dyDescent="0.25">
      <c r="A199" s="3"/>
      <c r="B199" s="3"/>
      <c r="C199" s="3"/>
      <c r="D199" s="4"/>
      <c r="E199" s="6"/>
    </row>
    <row r="200" spans="1:5" x14ac:dyDescent="0.25">
      <c r="A200" s="3"/>
      <c r="B200" s="3"/>
      <c r="C200" s="3"/>
      <c r="D200" s="4"/>
      <c r="E200" s="6"/>
    </row>
    <row r="201" spans="1:5" x14ac:dyDescent="0.25">
      <c r="A201" s="3"/>
      <c r="B201" s="3"/>
      <c r="C201" s="3"/>
      <c r="D201" s="4"/>
      <c r="E201" s="6"/>
    </row>
    <row r="202" spans="1:5" x14ac:dyDescent="0.25">
      <c r="A202" s="3"/>
      <c r="B202" s="3"/>
      <c r="C202" s="3"/>
      <c r="D202" s="4"/>
      <c r="E202" s="6"/>
    </row>
    <row r="203" spans="1:5" x14ac:dyDescent="0.25">
      <c r="A203" s="3"/>
      <c r="B203" s="3"/>
      <c r="C203" s="3"/>
      <c r="D203" s="4"/>
      <c r="E203" s="6"/>
    </row>
    <row r="204" spans="1:5" x14ac:dyDescent="0.25">
      <c r="A204" s="3"/>
      <c r="B204" s="3"/>
      <c r="C204" s="3"/>
      <c r="D204" s="4"/>
      <c r="E204" s="6"/>
    </row>
    <row r="205" spans="1:5" x14ac:dyDescent="0.25">
      <c r="A205" s="3"/>
      <c r="B205" s="3"/>
      <c r="C205" s="3"/>
      <c r="D205" s="4"/>
      <c r="E205" s="6"/>
    </row>
    <row r="206" spans="1:5" x14ac:dyDescent="0.25">
      <c r="A206" s="3"/>
      <c r="B206" s="3"/>
      <c r="C206" s="3"/>
      <c r="D206" s="4"/>
      <c r="E206" s="6"/>
    </row>
    <row r="207" spans="1:5" x14ac:dyDescent="0.25">
      <c r="A207" s="3"/>
      <c r="B207" s="3"/>
      <c r="C207" s="3"/>
      <c r="D207" s="4"/>
      <c r="E207" s="6"/>
    </row>
    <row r="208" spans="1:5" x14ac:dyDescent="0.25">
      <c r="A208" s="3"/>
      <c r="B208" s="3"/>
      <c r="C208" s="3"/>
      <c r="D208" s="4"/>
      <c r="E208" s="6"/>
    </row>
    <row r="209" spans="1:5" x14ac:dyDescent="0.25">
      <c r="A209" s="3"/>
      <c r="B209" s="3"/>
      <c r="C209" s="3"/>
      <c r="D209" s="4"/>
      <c r="E209" s="6"/>
    </row>
    <row r="210" spans="1:5" x14ac:dyDescent="0.25">
      <c r="A210" s="3"/>
      <c r="B210" s="3"/>
      <c r="C210" s="3"/>
      <c r="D210" s="4"/>
      <c r="E210" s="6"/>
    </row>
    <row r="211" spans="1:5" x14ac:dyDescent="0.25">
      <c r="A211" s="3"/>
      <c r="B211" s="3"/>
      <c r="C211" s="3"/>
      <c r="D211" s="4"/>
      <c r="E211" s="6"/>
    </row>
    <row r="212" spans="1:5" x14ac:dyDescent="0.25">
      <c r="A212" s="3"/>
      <c r="B212" s="3"/>
      <c r="C212" s="3"/>
      <c r="D212" s="4"/>
      <c r="E212" s="6"/>
    </row>
    <row r="213" spans="1:5" x14ac:dyDescent="0.25">
      <c r="A213" s="3"/>
      <c r="B213" s="3"/>
      <c r="C213" s="3"/>
      <c r="D213" s="4"/>
      <c r="E213" s="6"/>
    </row>
    <row r="214" spans="1:5" x14ac:dyDescent="0.25">
      <c r="A214" s="3"/>
      <c r="B214" s="3"/>
      <c r="C214" s="3"/>
      <c r="D214" s="4"/>
      <c r="E214" s="6"/>
    </row>
    <row r="215" spans="1:5" x14ac:dyDescent="0.25">
      <c r="A215" s="3"/>
      <c r="B215" s="3"/>
      <c r="C215" s="3"/>
      <c r="D215" s="4"/>
      <c r="E215" s="6"/>
    </row>
    <row r="216" spans="1:5" x14ac:dyDescent="0.25">
      <c r="A216" s="3"/>
      <c r="B216" s="3"/>
      <c r="C216" s="3"/>
      <c r="D216" s="4"/>
      <c r="E216" s="6"/>
    </row>
    <row r="217" spans="1:5" x14ac:dyDescent="0.25">
      <c r="A217" s="3"/>
      <c r="B217" s="3"/>
      <c r="C217" s="3"/>
      <c r="D217" s="4"/>
      <c r="E217" s="6"/>
    </row>
    <row r="218" spans="1:5" x14ac:dyDescent="0.25">
      <c r="A218" s="3"/>
      <c r="B218" s="3"/>
      <c r="C218" s="3"/>
      <c r="D218" s="4"/>
      <c r="E218" s="6"/>
    </row>
    <row r="219" spans="1:5" x14ac:dyDescent="0.25">
      <c r="A219" s="3"/>
      <c r="B219" s="3"/>
      <c r="C219" s="3"/>
      <c r="D219" s="4"/>
      <c r="E219" s="6"/>
    </row>
    <row r="220" spans="1:5" x14ac:dyDescent="0.25">
      <c r="A220" s="3"/>
      <c r="B220" s="3"/>
      <c r="C220" s="3"/>
      <c r="D220" s="4"/>
      <c r="E220" s="6"/>
    </row>
    <row r="221" spans="1:5" x14ac:dyDescent="0.25">
      <c r="A221" s="3"/>
      <c r="B221" s="3"/>
      <c r="C221" s="3"/>
      <c r="D221" s="4"/>
      <c r="E221" s="6"/>
    </row>
    <row r="222" spans="1:5" x14ac:dyDescent="0.25">
      <c r="A222" s="3"/>
      <c r="B222" s="3"/>
      <c r="C222" s="3"/>
      <c r="D222" s="4"/>
      <c r="E222" s="6"/>
    </row>
    <row r="223" spans="1:5" x14ac:dyDescent="0.25">
      <c r="A223" s="3"/>
      <c r="B223" s="3"/>
      <c r="C223" s="3"/>
      <c r="D223" s="4"/>
      <c r="E223" s="6"/>
    </row>
    <row r="224" spans="1:5" x14ac:dyDescent="0.25">
      <c r="A224" s="3"/>
      <c r="B224" s="3"/>
      <c r="C224" s="3"/>
      <c r="D224" s="4"/>
      <c r="E224" s="6"/>
    </row>
    <row r="225" spans="1:5" x14ac:dyDescent="0.25">
      <c r="A225" s="3"/>
      <c r="B225" s="3"/>
      <c r="C225" s="3"/>
      <c r="D225" s="4"/>
      <c r="E225" s="6"/>
    </row>
    <row r="226" spans="1:5" x14ac:dyDescent="0.25">
      <c r="A226" s="3"/>
      <c r="B226" s="3"/>
      <c r="C226" s="3"/>
      <c r="D226" s="4"/>
      <c r="E226" s="6"/>
    </row>
    <row r="227" spans="1:5" x14ac:dyDescent="0.25">
      <c r="A227" s="3"/>
      <c r="B227" s="3"/>
      <c r="C227" s="3"/>
      <c r="D227" s="4"/>
      <c r="E227" s="6"/>
    </row>
    <row r="228" spans="1:5" x14ac:dyDescent="0.25">
      <c r="A228" s="3"/>
      <c r="B228" s="3"/>
      <c r="C228" s="3"/>
      <c r="D228" s="4"/>
      <c r="E228" s="6"/>
    </row>
    <row r="229" spans="1:5" x14ac:dyDescent="0.25">
      <c r="A229" s="3"/>
      <c r="B229" s="3"/>
      <c r="C229" s="3"/>
      <c r="D229" s="4"/>
      <c r="E229" s="6"/>
    </row>
    <row r="230" spans="1:5" x14ac:dyDescent="0.25">
      <c r="A230" s="3"/>
      <c r="B230" s="3"/>
      <c r="C230" s="3"/>
      <c r="D230" s="4"/>
      <c r="E230" s="6"/>
    </row>
    <row r="231" spans="1:5" x14ac:dyDescent="0.25">
      <c r="A231" s="3"/>
      <c r="B231" s="3"/>
      <c r="C231" s="3"/>
      <c r="D231" s="4"/>
      <c r="E231" s="6"/>
    </row>
    <row r="232" spans="1:5" x14ac:dyDescent="0.25">
      <c r="A232" s="3"/>
      <c r="B232" s="3"/>
      <c r="C232" s="3"/>
      <c r="D232" s="4"/>
      <c r="E232" s="6"/>
    </row>
    <row r="233" spans="1:5" x14ac:dyDescent="0.25">
      <c r="A233" s="3"/>
      <c r="B233" s="3"/>
      <c r="C233" s="3"/>
      <c r="D233" s="4"/>
      <c r="E233" s="6"/>
    </row>
    <row r="234" spans="1:5" x14ac:dyDescent="0.25">
      <c r="A234" s="3"/>
      <c r="B234" s="3"/>
      <c r="C234" s="3"/>
      <c r="D234" s="4"/>
      <c r="E234" s="6"/>
    </row>
    <row r="235" spans="1:5" x14ac:dyDescent="0.25">
      <c r="A235" s="3"/>
      <c r="B235" s="3"/>
      <c r="C235" s="3"/>
      <c r="D235" s="4"/>
      <c r="E235" s="6"/>
    </row>
    <row r="236" spans="1:5" x14ac:dyDescent="0.25">
      <c r="A236" s="3"/>
      <c r="B236" s="3"/>
      <c r="C236" s="3"/>
      <c r="D236" s="4"/>
      <c r="E236" s="6"/>
    </row>
    <row r="237" spans="1:5" x14ac:dyDescent="0.25">
      <c r="A237" s="3"/>
      <c r="B237" s="3"/>
      <c r="C237" s="3"/>
      <c r="D237" s="4"/>
      <c r="E237" s="6"/>
    </row>
    <row r="238" spans="1:5" x14ac:dyDescent="0.25">
      <c r="A238" s="3"/>
      <c r="B238" s="3"/>
      <c r="C238" s="3"/>
      <c r="D238" s="4"/>
      <c r="E238" s="6"/>
    </row>
    <row r="239" spans="1:5" x14ac:dyDescent="0.25">
      <c r="A239" s="3"/>
      <c r="B239" s="3"/>
      <c r="C239" s="3"/>
      <c r="D239" s="4"/>
      <c r="E239" s="6"/>
    </row>
    <row r="240" spans="1:5" x14ac:dyDescent="0.25">
      <c r="A240" s="3"/>
      <c r="B240" s="3"/>
      <c r="C240" s="3"/>
      <c r="D240" s="4"/>
      <c r="E240" s="6"/>
    </row>
    <row r="241" spans="1:5" x14ac:dyDescent="0.25">
      <c r="A241" s="3"/>
      <c r="B241" s="3"/>
      <c r="C241" s="3"/>
      <c r="D241" s="4"/>
      <c r="E241" s="6"/>
    </row>
    <row r="242" spans="1:5" x14ac:dyDescent="0.25">
      <c r="A242" s="3"/>
      <c r="B242" s="3"/>
      <c r="C242" s="3"/>
      <c r="D242" s="4"/>
      <c r="E242" s="6"/>
    </row>
    <row r="243" spans="1:5" x14ac:dyDescent="0.25">
      <c r="A243" s="3"/>
      <c r="B243" s="3"/>
      <c r="C243" s="3"/>
      <c r="D243" s="4"/>
      <c r="E243" s="6"/>
    </row>
    <row r="244" spans="1:5" x14ac:dyDescent="0.25">
      <c r="A244" s="3"/>
      <c r="B244" s="3"/>
      <c r="C244" s="3"/>
      <c r="D244" s="4"/>
      <c r="E244" s="6"/>
    </row>
    <row r="245" spans="1:5" x14ac:dyDescent="0.25">
      <c r="A245" s="3"/>
      <c r="B245" s="3"/>
      <c r="C245" s="3"/>
      <c r="D245" s="4"/>
      <c r="E245" s="6"/>
    </row>
    <row r="246" spans="1:5" x14ac:dyDescent="0.25">
      <c r="A246" s="3"/>
      <c r="B246" s="3"/>
      <c r="C246" s="3"/>
      <c r="D246" s="4"/>
      <c r="E246" s="6"/>
    </row>
    <row r="247" spans="1:5" x14ac:dyDescent="0.25">
      <c r="A247" s="3"/>
      <c r="B247" s="3"/>
      <c r="C247" s="3"/>
      <c r="D247" s="4"/>
      <c r="E247" s="6"/>
    </row>
    <row r="248" spans="1:5" x14ac:dyDescent="0.25">
      <c r="A248" s="3"/>
      <c r="B248" s="3"/>
      <c r="C248" s="3"/>
      <c r="D248" s="4"/>
      <c r="E248" s="6"/>
    </row>
    <row r="249" spans="1:5" x14ac:dyDescent="0.25">
      <c r="A249" s="3"/>
      <c r="B249" s="3"/>
      <c r="C249" s="3"/>
      <c r="D249" s="4"/>
      <c r="E249" s="6"/>
    </row>
    <row r="250" spans="1:5" x14ac:dyDescent="0.25">
      <c r="A250" s="3"/>
      <c r="B250" s="3"/>
      <c r="C250" s="3"/>
      <c r="D250" s="4"/>
      <c r="E250" s="6"/>
    </row>
    <row r="251" spans="1:5" x14ac:dyDescent="0.25">
      <c r="A251" s="3"/>
      <c r="B251" s="3"/>
      <c r="C251" s="3"/>
      <c r="D251" s="4"/>
      <c r="E251" s="6"/>
    </row>
    <row r="252" spans="1:5" x14ac:dyDescent="0.25">
      <c r="A252" s="3"/>
      <c r="B252" s="3"/>
      <c r="C252" s="3"/>
      <c r="D252" s="4"/>
      <c r="E252" s="6"/>
    </row>
    <row r="253" spans="1:5" x14ac:dyDescent="0.25">
      <c r="A253" s="3"/>
      <c r="B253" s="3"/>
      <c r="C253" s="3"/>
      <c r="D253" s="4"/>
      <c r="E253" s="6"/>
    </row>
    <row r="254" spans="1:5" x14ac:dyDescent="0.25">
      <c r="A254" s="3"/>
      <c r="B254" s="3"/>
      <c r="C254" s="3"/>
      <c r="D254" s="4"/>
      <c r="E254" s="6"/>
    </row>
    <row r="255" spans="1:5" x14ac:dyDescent="0.25">
      <c r="A255" s="3"/>
      <c r="B255" s="3"/>
      <c r="C255" s="3"/>
      <c r="D255" s="4"/>
      <c r="E255" s="6"/>
    </row>
    <row r="256" spans="1:5" x14ac:dyDescent="0.25">
      <c r="A256" s="3"/>
      <c r="B256" s="3"/>
      <c r="C256" s="3"/>
      <c r="D256" s="4"/>
      <c r="E256" s="6"/>
    </row>
    <row r="257" spans="1:5" x14ac:dyDescent="0.25">
      <c r="A257" s="3"/>
      <c r="B257" s="3"/>
      <c r="C257" s="3"/>
      <c r="D257" s="4"/>
      <c r="E257" s="6"/>
    </row>
    <row r="258" spans="1:5" x14ac:dyDescent="0.25">
      <c r="A258" s="3"/>
      <c r="B258" s="3"/>
      <c r="C258" s="3"/>
      <c r="D258" s="4"/>
      <c r="E258" s="6"/>
    </row>
    <row r="259" spans="1:5" x14ac:dyDescent="0.25">
      <c r="A259" s="3"/>
      <c r="B259" s="3"/>
      <c r="C259" s="3"/>
      <c r="D259" s="4"/>
      <c r="E259" s="6"/>
    </row>
    <row r="260" spans="1:5" x14ac:dyDescent="0.25">
      <c r="A260" s="3"/>
      <c r="B260" s="3"/>
      <c r="C260" s="3"/>
      <c r="D260" s="4"/>
      <c r="E260" s="6"/>
    </row>
    <row r="261" spans="1:5" x14ac:dyDescent="0.25">
      <c r="A261" s="3"/>
      <c r="B261" s="3"/>
      <c r="C261" s="3"/>
      <c r="D261" s="4"/>
      <c r="E261" s="6"/>
    </row>
    <row r="262" spans="1:5" x14ac:dyDescent="0.25">
      <c r="A262" s="3"/>
      <c r="B262" s="3"/>
      <c r="C262" s="3"/>
      <c r="D262" s="4"/>
      <c r="E262" s="6"/>
    </row>
    <row r="263" spans="1:5" x14ac:dyDescent="0.25">
      <c r="A263" s="3"/>
      <c r="B263" s="3"/>
      <c r="C263" s="3"/>
      <c r="D263" s="4"/>
      <c r="E263" s="6"/>
    </row>
    <row r="264" spans="1:5" x14ac:dyDescent="0.25">
      <c r="A264" s="3"/>
      <c r="B264" s="3"/>
      <c r="C264" s="3"/>
      <c r="D264" s="4"/>
      <c r="E264" s="6"/>
    </row>
    <row r="265" spans="1:5" x14ac:dyDescent="0.25">
      <c r="A265" s="3"/>
      <c r="B265" s="3"/>
      <c r="C265" s="3"/>
      <c r="D265" s="4"/>
      <c r="E265" s="6"/>
    </row>
    <row r="266" spans="1:5" x14ac:dyDescent="0.25">
      <c r="A266" s="3"/>
      <c r="B266" s="3"/>
      <c r="C266" s="3"/>
      <c r="D266" s="4"/>
      <c r="E266" s="6"/>
    </row>
    <row r="267" spans="1:5" x14ac:dyDescent="0.25">
      <c r="A267" s="3"/>
      <c r="B267" s="3"/>
      <c r="C267" s="3"/>
      <c r="D267" s="4"/>
      <c r="E267" s="6"/>
    </row>
    <row r="268" spans="1:5" x14ac:dyDescent="0.25">
      <c r="A268" s="3"/>
      <c r="B268" s="3"/>
      <c r="C268" s="3"/>
      <c r="D268" s="4"/>
      <c r="E268" s="6"/>
    </row>
    <row r="269" spans="1:5" x14ac:dyDescent="0.25">
      <c r="A269" s="3"/>
      <c r="B269" s="3"/>
      <c r="C269" s="3"/>
      <c r="D269" s="4"/>
      <c r="E269" s="6"/>
    </row>
    <row r="270" spans="1:5" x14ac:dyDescent="0.25">
      <c r="A270" s="3"/>
      <c r="B270" s="3"/>
      <c r="C270" s="3"/>
      <c r="D270" s="4"/>
      <c r="E270" s="6"/>
    </row>
    <row r="271" spans="1:5" x14ac:dyDescent="0.25">
      <c r="A271" s="3"/>
      <c r="B271" s="3"/>
      <c r="C271" s="3"/>
      <c r="D271" s="4"/>
      <c r="E271" s="6"/>
    </row>
    <row r="272" spans="1:5" x14ac:dyDescent="0.25">
      <c r="A272" s="3"/>
      <c r="B272" s="3"/>
      <c r="C272" s="3"/>
      <c r="D272" s="4"/>
      <c r="E272" s="6"/>
    </row>
    <row r="273" spans="1:5" x14ac:dyDescent="0.25">
      <c r="A273" s="3"/>
      <c r="B273" s="3"/>
      <c r="C273" s="3"/>
      <c r="D273" s="4"/>
      <c r="E273" s="6"/>
    </row>
    <row r="274" spans="1:5" x14ac:dyDescent="0.25">
      <c r="A274" s="3"/>
      <c r="B274" s="3"/>
      <c r="C274" s="3"/>
      <c r="D274" s="4"/>
      <c r="E274" s="6"/>
    </row>
    <row r="275" spans="1:5" x14ac:dyDescent="0.25">
      <c r="A275" s="3"/>
      <c r="B275" s="3"/>
      <c r="C275" s="3"/>
      <c r="D275" s="4"/>
      <c r="E275" s="6"/>
    </row>
    <row r="276" spans="1:5" x14ac:dyDescent="0.25">
      <c r="A276" s="3"/>
      <c r="B276" s="3"/>
      <c r="C276" s="3"/>
      <c r="D276" s="4"/>
      <c r="E276" s="6"/>
    </row>
    <row r="277" spans="1:5" x14ac:dyDescent="0.25">
      <c r="A277" s="3"/>
      <c r="B277" s="3"/>
      <c r="C277" s="3"/>
      <c r="D277" s="4"/>
      <c r="E277" s="6"/>
    </row>
    <row r="278" spans="1:5" x14ac:dyDescent="0.25">
      <c r="A278" s="3"/>
      <c r="B278" s="3"/>
      <c r="C278" s="3"/>
      <c r="D278" s="4"/>
      <c r="E278" s="6"/>
    </row>
    <row r="279" spans="1:5" x14ac:dyDescent="0.25">
      <c r="A279" s="3"/>
      <c r="B279" s="3"/>
      <c r="C279" s="3"/>
      <c r="D279" s="4"/>
      <c r="E279" s="6"/>
    </row>
    <row r="280" spans="1:5" x14ac:dyDescent="0.25">
      <c r="A280" s="3"/>
      <c r="B280" s="3"/>
      <c r="C280" s="3"/>
      <c r="D280" s="4"/>
      <c r="E280" s="6"/>
    </row>
    <row r="281" spans="1:5" x14ac:dyDescent="0.25">
      <c r="A281" s="3"/>
      <c r="B281" s="3"/>
      <c r="C281" s="3"/>
      <c r="D281" s="4"/>
      <c r="E281" s="6"/>
    </row>
    <row r="282" spans="1:5" x14ac:dyDescent="0.25">
      <c r="A282" s="3"/>
      <c r="B282" s="3"/>
      <c r="C282" s="3"/>
      <c r="D282" s="4"/>
      <c r="E282" s="6"/>
    </row>
    <row r="283" spans="1:5" x14ac:dyDescent="0.25">
      <c r="A283" s="3"/>
      <c r="B283" s="3"/>
      <c r="C283" s="3"/>
      <c r="D283" s="4"/>
      <c r="E283" s="6"/>
    </row>
    <row r="284" spans="1:5" x14ac:dyDescent="0.25">
      <c r="A284" s="3"/>
      <c r="B284" s="3"/>
      <c r="C284" s="3"/>
      <c r="D284" s="4"/>
      <c r="E284" s="6"/>
    </row>
    <row r="285" spans="1:5" x14ac:dyDescent="0.25">
      <c r="A285" s="3"/>
      <c r="B285" s="3"/>
      <c r="C285" s="3"/>
      <c r="D285" s="4"/>
      <c r="E285" s="6"/>
    </row>
    <row r="286" spans="1:5" x14ac:dyDescent="0.25">
      <c r="A286" s="3"/>
      <c r="B286" s="3"/>
      <c r="C286" s="3"/>
      <c r="D286" s="4"/>
      <c r="E286" s="6"/>
    </row>
    <row r="287" spans="1:5" x14ac:dyDescent="0.25">
      <c r="A287" s="3"/>
      <c r="B287" s="3"/>
      <c r="C287" s="3"/>
      <c r="D287" s="4"/>
      <c r="E287" s="6"/>
    </row>
    <row r="288" spans="1:5" x14ac:dyDescent="0.25">
      <c r="A288" s="3"/>
      <c r="B288" s="3"/>
      <c r="C288" s="3"/>
      <c r="D288" s="4"/>
      <c r="E288" s="6"/>
    </row>
    <row r="289" spans="1:5" x14ac:dyDescent="0.25">
      <c r="A289" s="3"/>
      <c r="B289" s="3"/>
      <c r="C289" s="3"/>
      <c r="D289" s="4"/>
      <c r="E289" s="6"/>
    </row>
    <row r="290" spans="1:5" x14ac:dyDescent="0.25">
      <c r="A290" s="3"/>
      <c r="B290" s="3"/>
      <c r="C290" s="3"/>
      <c r="D290" s="4"/>
      <c r="E290" s="6"/>
    </row>
    <row r="291" spans="1:5" x14ac:dyDescent="0.25">
      <c r="A291" s="3"/>
      <c r="B291" s="3"/>
      <c r="C291" s="3"/>
      <c r="D291" s="4"/>
      <c r="E291" s="6"/>
    </row>
    <row r="292" spans="1:5" x14ac:dyDescent="0.25">
      <c r="A292" s="3"/>
      <c r="B292" s="3"/>
      <c r="C292" s="3"/>
      <c r="D292" s="4"/>
      <c r="E292" s="6"/>
    </row>
    <row r="293" spans="1:5" x14ac:dyDescent="0.25">
      <c r="A293" s="3"/>
      <c r="B293" s="3"/>
      <c r="C293" s="3"/>
      <c r="D293" s="4"/>
      <c r="E293" s="6"/>
    </row>
    <row r="294" spans="1:5" x14ac:dyDescent="0.25">
      <c r="A294" s="3"/>
      <c r="B294" s="3"/>
      <c r="C294" s="3"/>
      <c r="D294" s="4"/>
      <c r="E294" s="6"/>
    </row>
    <row r="295" spans="1:5" x14ac:dyDescent="0.25">
      <c r="A295" s="3"/>
      <c r="B295" s="3"/>
      <c r="C295" s="3"/>
      <c r="D295" s="4"/>
      <c r="E295" s="6"/>
    </row>
    <row r="296" spans="1:5" x14ac:dyDescent="0.25">
      <c r="A296" s="3"/>
      <c r="B296" s="3"/>
      <c r="C296" s="3"/>
      <c r="D296" s="4"/>
      <c r="E296" s="6"/>
    </row>
    <row r="297" spans="1:5" x14ac:dyDescent="0.25">
      <c r="A297" s="3"/>
      <c r="B297" s="3"/>
      <c r="C297" s="3"/>
      <c r="D297" s="4"/>
      <c r="E297" s="6"/>
    </row>
    <row r="298" spans="1:5" x14ac:dyDescent="0.25">
      <c r="A298" s="3"/>
      <c r="B298" s="3"/>
      <c r="C298" s="3"/>
      <c r="D298" s="4"/>
      <c r="E298" s="6"/>
    </row>
    <row r="299" spans="1:5" x14ac:dyDescent="0.25">
      <c r="A299" s="3"/>
      <c r="B299" s="3"/>
      <c r="C299" s="3"/>
      <c r="D299" s="4"/>
      <c r="E299" s="6"/>
    </row>
    <row r="300" spans="1:5" x14ac:dyDescent="0.25">
      <c r="A300" s="3"/>
      <c r="B300" s="3"/>
      <c r="C300" s="3"/>
      <c r="D300" s="4"/>
      <c r="E300" s="6"/>
    </row>
    <row r="301" spans="1:5" x14ac:dyDescent="0.25">
      <c r="A301" s="3"/>
      <c r="B301" s="3"/>
      <c r="C301" s="3"/>
      <c r="D301" s="4"/>
      <c r="E301" s="6"/>
    </row>
    <row r="302" spans="1:5" x14ac:dyDescent="0.25">
      <c r="A302" s="3"/>
      <c r="B302" s="3"/>
      <c r="C302" s="3"/>
      <c r="D302" s="4"/>
      <c r="E302" s="6"/>
    </row>
    <row r="303" spans="1:5" x14ac:dyDescent="0.25">
      <c r="A303" s="3"/>
      <c r="B303" s="3"/>
      <c r="C303" s="3"/>
      <c r="D303" s="4"/>
      <c r="E303" s="6"/>
    </row>
    <row r="304" spans="1:5" x14ac:dyDescent="0.25">
      <c r="A304" s="3"/>
      <c r="B304" s="3"/>
      <c r="C304" s="3"/>
      <c r="D304" s="4"/>
      <c r="E304" s="6"/>
    </row>
    <row r="305" spans="1:5" x14ac:dyDescent="0.25">
      <c r="A305" s="3"/>
      <c r="B305" s="3"/>
      <c r="C305" s="3"/>
      <c r="D305" s="4"/>
      <c r="E305" s="6"/>
    </row>
    <row r="306" spans="1:5" x14ac:dyDescent="0.25">
      <c r="A306" s="3"/>
      <c r="B306" s="3"/>
      <c r="C306" s="3"/>
      <c r="D306" s="4"/>
      <c r="E306" s="6"/>
    </row>
    <row r="307" spans="1:5" x14ac:dyDescent="0.25">
      <c r="A307" s="3"/>
      <c r="B307" s="3"/>
      <c r="C307" s="3"/>
      <c r="D307" s="4"/>
      <c r="E307" s="6"/>
    </row>
    <row r="308" spans="1:5" x14ac:dyDescent="0.25">
      <c r="A308" s="3"/>
      <c r="B308" s="3"/>
      <c r="C308" s="3"/>
      <c r="D308" s="4"/>
      <c r="E308" s="6"/>
    </row>
    <row r="309" spans="1:5" x14ac:dyDescent="0.25">
      <c r="A309" s="3"/>
      <c r="B309" s="3"/>
      <c r="C309" s="3"/>
      <c r="D309" s="4"/>
      <c r="E309" s="6"/>
    </row>
    <row r="310" spans="1:5" x14ac:dyDescent="0.25">
      <c r="A310" s="3"/>
      <c r="B310" s="3"/>
      <c r="C310" s="3"/>
      <c r="D310" s="4"/>
      <c r="E310" s="6"/>
    </row>
    <row r="311" spans="1:5" x14ac:dyDescent="0.25">
      <c r="A311" s="3"/>
      <c r="B311" s="3"/>
      <c r="C311" s="3"/>
      <c r="D311" s="4"/>
      <c r="E311" s="6"/>
    </row>
    <row r="312" spans="1:5" x14ac:dyDescent="0.25">
      <c r="A312" s="3"/>
      <c r="B312" s="3"/>
      <c r="C312" s="3"/>
      <c r="D312" s="4"/>
      <c r="E312" s="6"/>
    </row>
    <row r="313" spans="1:5" x14ac:dyDescent="0.25">
      <c r="A313" s="3"/>
      <c r="B313" s="3"/>
      <c r="C313" s="3"/>
      <c r="D313" s="4"/>
      <c r="E313" s="6"/>
    </row>
    <row r="314" spans="1:5" x14ac:dyDescent="0.25">
      <c r="A314" s="3"/>
      <c r="B314" s="3"/>
      <c r="C314" s="3"/>
      <c r="D314" s="4"/>
      <c r="E314" s="6"/>
    </row>
    <row r="315" spans="1:5" x14ac:dyDescent="0.25">
      <c r="A315" s="3"/>
      <c r="B315" s="3"/>
      <c r="C315" s="3"/>
      <c r="D315" s="4"/>
      <c r="E315" s="6"/>
    </row>
    <row r="316" spans="1:5" x14ac:dyDescent="0.25">
      <c r="A316" s="3"/>
      <c r="B316" s="3"/>
      <c r="C316" s="3"/>
      <c r="D316" s="4"/>
      <c r="E316" s="6"/>
    </row>
    <row r="317" spans="1:5" x14ac:dyDescent="0.25">
      <c r="A317" s="3"/>
      <c r="B317" s="3"/>
      <c r="C317" s="3"/>
      <c r="D317" s="4"/>
      <c r="E317" s="6"/>
    </row>
    <row r="318" spans="1:5" x14ac:dyDescent="0.25">
      <c r="A318" s="3"/>
      <c r="B318" s="3"/>
      <c r="C318" s="3"/>
      <c r="D318" s="4"/>
      <c r="E318" s="6"/>
    </row>
    <row r="319" spans="1:5" x14ac:dyDescent="0.25">
      <c r="A319" s="3"/>
      <c r="B319" s="3"/>
      <c r="C319" s="3"/>
      <c r="D319" s="4"/>
      <c r="E319" s="6"/>
    </row>
    <row r="320" spans="1:5" x14ac:dyDescent="0.25">
      <c r="A320" s="3"/>
      <c r="B320" s="3"/>
      <c r="C320" s="3"/>
      <c r="D320" s="4"/>
      <c r="E320" s="6"/>
    </row>
    <row r="321" spans="1:5" x14ac:dyDescent="0.25">
      <c r="A321" s="3"/>
      <c r="B321" s="3"/>
      <c r="C321" s="3"/>
      <c r="D321" s="4"/>
      <c r="E321" s="6"/>
    </row>
    <row r="322" spans="1:5" x14ac:dyDescent="0.25">
      <c r="A322" s="3"/>
      <c r="B322" s="3"/>
      <c r="C322" s="3"/>
      <c r="D322" s="4"/>
      <c r="E322" s="6"/>
    </row>
    <row r="323" spans="1:5" x14ac:dyDescent="0.25">
      <c r="A323" s="3"/>
      <c r="B323" s="3"/>
      <c r="C323" s="3"/>
      <c r="D323" s="4"/>
      <c r="E323" s="6"/>
    </row>
    <row r="324" spans="1:5" x14ac:dyDescent="0.25">
      <c r="A324" s="3"/>
      <c r="B324" s="3"/>
      <c r="C324" s="3"/>
      <c r="D324" s="4"/>
      <c r="E324" s="6"/>
    </row>
    <row r="325" spans="1:5" x14ac:dyDescent="0.25">
      <c r="A325" s="3"/>
      <c r="B325" s="3"/>
      <c r="C325" s="3"/>
      <c r="D325" s="4"/>
      <c r="E325" s="6"/>
    </row>
    <row r="326" spans="1:5" x14ac:dyDescent="0.25">
      <c r="A326" s="3"/>
      <c r="B326" s="3"/>
      <c r="C326" s="3"/>
      <c r="D326" s="4"/>
      <c r="E326" s="6"/>
    </row>
    <row r="327" spans="1:5" x14ac:dyDescent="0.25">
      <c r="A327" s="3"/>
      <c r="B327" s="3"/>
      <c r="C327" s="3"/>
      <c r="D327" s="4"/>
      <c r="E327" s="6"/>
    </row>
    <row r="328" spans="1:5" x14ac:dyDescent="0.25">
      <c r="A328" s="3"/>
      <c r="B328" s="3"/>
      <c r="C328" s="3"/>
      <c r="D328" s="4"/>
      <c r="E328" s="6"/>
    </row>
    <row r="329" spans="1:5" x14ac:dyDescent="0.25">
      <c r="A329" s="3"/>
      <c r="B329" s="3"/>
      <c r="C329" s="3"/>
      <c r="D329" s="4"/>
      <c r="E329" s="6"/>
    </row>
    <row r="330" spans="1:5" x14ac:dyDescent="0.25">
      <c r="A330" s="3"/>
      <c r="B330" s="3"/>
      <c r="C330" s="3"/>
      <c r="D330" s="4"/>
      <c r="E330" s="6"/>
    </row>
    <row r="331" spans="1:5" x14ac:dyDescent="0.25">
      <c r="A331" s="3"/>
      <c r="B331" s="3"/>
      <c r="C331" s="3"/>
      <c r="D331" s="4"/>
      <c r="E331" s="6"/>
    </row>
    <row r="332" spans="1:5" x14ac:dyDescent="0.25">
      <c r="A332" s="3"/>
      <c r="B332" s="3"/>
      <c r="C332" s="3"/>
      <c r="D332" s="4"/>
      <c r="E332" s="6"/>
    </row>
    <row r="333" spans="1:5" x14ac:dyDescent="0.25">
      <c r="A333" s="3"/>
      <c r="B333" s="3"/>
      <c r="C333" s="3"/>
      <c r="D333" s="4"/>
      <c r="E333" s="6"/>
    </row>
    <row r="334" spans="1:5" x14ac:dyDescent="0.25">
      <c r="A334" s="3"/>
      <c r="B334" s="3"/>
      <c r="C334" s="3"/>
      <c r="D334" s="4"/>
      <c r="E334" s="6"/>
    </row>
    <row r="335" spans="1:5" x14ac:dyDescent="0.25">
      <c r="A335" s="3"/>
      <c r="B335" s="3"/>
      <c r="C335" s="3"/>
      <c r="D335" s="4"/>
      <c r="E335" s="6"/>
    </row>
    <row r="336" spans="1:5" x14ac:dyDescent="0.25">
      <c r="A336" s="3"/>
      <c r="B336" s="3"/>
      <c r="C336" s="3"/>
      <c r="D336" s="4"/>
      <c r="E336" s="6"/>
    </row>
    <row r="337" spans="1:5" x14ac:dyDescent="0.25">
      <c r="A337" s="3"/>
      <c r="B337" s="3"/>
      <c r="C337" s="3"/>
      <c r="D337" s="4"/>
      <c r="E337" s="6"/>
    </row>
    <row r="338" spans="1:5" x14ac:dyDescent="0.25">
      <c r="A338" s="3"/>
      <c r="B338" s="3"/>
      <c r="C338" s="3"/>
      <c r="D338" s="4"/>
      <c r="E338" s="6"/>
    </row>
    <row r="339" spans="1:5" x14ac:dyDescent="0.25">
      <c r="A339" s="3"/>
      <c r="B339" s="3"/>
      <c r="C339" s="3"/>
      <c r="D339" s="4"/>
      <c r="E339" s="6"/>
    </row>
    <row r="340" spans="1:5" x14ac:dyDescent="0.25">
      <c r="A340" s="3"/>
      <c r="B340" s="3"/>
      <c r="C340" s="3"/>
      <c r="D340" s="4"/>
      <c r="E340" s="6"/>
    </row>
    <row r="341" spans="1:5" x14ac:dyDescent="0.25">
      <c r="A341" s="3"/>
      <c r="B341" s="3"/>
      <c r="C341" s="3"/>
      <c r="D341" s="4"/>
      <c r="E341" s="6"/>
    </row>
    <row r="342" spans="1:5" x14ac:dyDescent="0.25">
      <c r="A342" s="3"/>
      <c r="B342" s="3"/>
      <c r="C342" s="3"/>
      <c r="D342" s="4"/>
      <c r="E342" s="6"/>
    </row>
    <row r="343" spans="1:5" x14ac:dyDescent="0.25">
      <c r="A343" s="3"/>
      <c r="B343" s="3"/>
      <c r="C343" s="3"/>
      <c r="D343" s="4"/>
      <c r="E343" s="6"/>
    </row>
    <row r="344" spans="1:5" x14ac:dyDescent="0.25">
      <c r="A344" s="3"/>
      <c r="B344" s="3"/>
      <c r="C344" s="3"/>
      <c r="D344" s="4"/>
      <c r="E344" s="6"/>
    </row>
    <row r="345" spans="1:5" x14ac:dyDescent="0.25">
      <c r="A345" s="3"/>
      <c r="B345" s="3"/>
      <c r="C345" s="3"/>
      <c r="D345" s="4"/>
      <c r="E345" s="6"/>
    </row>
    <row r="346" spans="1:5" x14ac:dyDescent="0.25">
      <c r="A346" s="3"/>
      <c r="B346" s="3"/>
      <c r="C346" s="3"/>
      <c r="D346" s="4"/>
      <c r="E346" s="6"/>
    </row>
    <row r="347" spans="1:5" x14ac:dyDescent="0.25">
      <c r="A347" s="3"/>
      <c r="B347" s="3"/>
      <c r="C347" s="3"/>
      <c r="D347" s="4"/>
      <c r="E347" s="6"/>
    </row>
    <row r="348" spans="1:5" x14ac:dyDescent="0.25">
      <c r="A348" s="3"/>
      <c r="B348" s="3"/>
      <c r="C348" s="3"/>
      <c r="D348" s="4"/>
      <c r="E348" s="6"/>
    </row>
    <row r="349" spans="1:5" x14ac:dyDescent="0.25">
      <c r="A349" s="3"/>
      <c r="B349" s="3"/>
      <c r="C349" s="3"/>
      <c r="D349" s="4"/>
      <c r="E349" s="6"/>
    </row>
    <row r="350" spans="1:5" x14ac:dyDescent="0.25">
      <c r="A350" s="3"/>
      <c r="B350" s="3"/>
      <c r="C350" s="3"/>
      <c r="D350" s="4"/>
      <c r="E350" s="6"/>
    </row>
    <row r="351" spans="1:5" x14ac:dyDescent="0.25">
      <c r="A351" s="3"/>
      <c r="B351" s="3"/>
      <c r="C351" s="3"/>
      <c r="D351" s="4"/>
      <c r="E351" s="6"/>
    </row>
    <row r="352" spans="1:5" x14ac:dyDescent="0.25">
      <c r="A352" s="3"/>
      <c r="B352" s="3"/>
      <c r="C352" s="3"/>
      <c r="D352" s="4"/>
      <c r="E352" s="6"/>
    </row>
    <row r="353" spans="1:5" x14ac:dyDescent="0.25">
      <c r="A353" s="3"/>
      <c r="B353" s="3"/>
      <c r="C353" s="3"/>
      <c r="D353" s="4"/>
      <c r="E353" s="6"/>
    </row>
    <row r="354" spans="1:5" x14ac:dyDescent="0.25">
      <c r="A354" s="3"/>
      <c r="B354" s="3"/>
      <c r="C354" s="3"/>
      <c r="D354" s="4"/>
      <c r="E354" s="6"/>
    </row>
    <row r="355" spans="1:5" x14ac:dyDescent="0.25">
      <c r="A355" s="3"/>
      <c r="B355" s="3"/>
      <c r="C355" s="3"/>
      <c r="D355" s="4"/>
      <c r="E355" s="6"/>
    </row>
    <row r="356" spans="1:5" x14ac:dyDescent="0.25">
      <c r="A356" s="3"/>
      <c r="B356" s="3"/>
      <c r="C356" s="3"/>
      <c r="D356" s="4"/>
      <c r="E356" s="6"/>
    </row>
    <row r="357" spans="1:5" x14ac:dyDescent="0.25">
      <c r="A357" s="3"/>
      <c r="B357" s="3"/>
      <c r="C357" s="3"/>
      <c r="D357" s="4"/>
      <c r="E357" s="6"/>
    </row>
    <row r="358" spans="1:5" x14ac:dyDescent="0.25">
      <c r="A358" s="3"/>
      <c r="B358" s="3"/>
      <c r="C358" s="3"/>
      <c r="D358" s="4"/>
      <c r="E358" s="6"/>
    </row>
    <row r="359" spans="1:5" x14ac:dyDescent="0.25">
      <c r="A359" s="3"/>
      <c r="B359" s="3"/>
      <c r="C359" s="3"/>
      <c r="D359" s="4"/>
      <c r="E359" s="6"/>
    </row>
    <row r="360" spans="1:5" x14ac:dyDescent="0.25">
      <c r="A360" s="3"/>
      <c r="B360" s="3"/>
      <c r="C360" s="3"/>
      <c r="D360" s="4"/>
      <c r="E360" s="6"/>
    </row>
    <row r="361" spans="1:5" x14ac:dyDescent="0.25">
      <c r="A361" s="3"/>
      <c r="B361" s="3"/>
      <c r="C361" s="3"/>
      <c r="D361" s="4"/>
      <c r="E361" s="6"/>
    </row>
    <row r="362" spans="1:5" x14ac:dyDescent="0.25">
      <c r="A362" s="3"/>
      <c r="B362" s="3"/>
      <c r="C362" s="3"/>
      <c r="D362" s="4"/>
      <c r="E362" s="6"/>
    </row>
  </sheetData>
  <mergeCells count="39">
    <mergeCell ref="A133:E133"/>
    <mergeCell ref="A135:B135"/>
    <mergeCell ref="D135:E135"/>
    <mergeCell ref="A138:B138"/>
    <mergeCell ref="D138:E138"/>
    <mergeCell ref="B25:E25"/>
    <mergeCell ref="B31:E31"/>
    <mergeCell ref="B35:E35"/>
    <mergeCell ref="C4:E4"/>
    <mergeCell ref="A131:C131"/>
    <mergeCell ref="A118:E118"/>
    <mergeCell ref="B119:E119"/>
    <mergeCell ref="B52:E52"/>
    <mergeCell ref="B56:E56"/>
    <mergeCell ref="B58:E58"/>
    <mergeCell ref="A60:E60"/>
    <mergeCell ref="B61:E61"/>
    <mergeCell ref="B68:E68"/>
    <mergeCell ref="B103:E103"/>
    <mergeCell ref="B107:E107"/>
    <mergeCell ref="B113:E113"/>
    <mergeCell ref="A1:E1"/>
    <mergeCell ref="B12:E12"/>
    <mergeCell ref="A11:E11"/>
    <mergeCell ref="B16:E16"/>
    <mergeCell ref="B20:E20"/>
    <mergeCell ref="C2:E2"/>
    <mergeCell ref="C3:E3"/>
    <mergeCell ref="A8:E8"/>
    <mergeCell ref="A6:E6"/>
    <mergeCell ref="A7:E7"/>
    <mergeCell ref="B43:E43"/>
    <mergeCell ref="B47:E47"/>
    <mergeCell ref="B83:E83"/>
    <mergeCell ref="A96:E96"/>
    <mergeCell ref="B97:E97"/>
    <mergeCell ref="B73:E73"/>
    <mergeCell ref="B91:E91"/>
    <mergeCell ref="B87:E87"/>
  </mergeCells>
  <printOptions gridLines="1"/>
  <pageMargins left="0.23622047244094491" right="0.23622047244094491" top="0.23622047244094491" bottom="0.19685039370078741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</vt:lpstr>
      <vt:lpstr>Прил.2!Область_печати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2014-05-19T14:23:16Z</dcterms:modified>
</cp:coreProperties>
</file>